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Rizzo\Desktop\file per qr code\"/>
    </mc:Choice>
  </mc:AlternateContent>
  <xr:revisionPtr revIDLastSave="0" documentId="8_{30386C35-9BE9-49FF-94CC-4446E08D54B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1°semestre" sheetId="1" r:id="rId1"/>
    <sheet name="2°semestre" sheetId="3" r:id="rId2"/>
  </sheets>
  <definedNames>
    <definedName name="_xlnm._FilterDatabase" localSheetId="0" hidden="1">'1°semestre'!$A$7:$GO$7</definedName>
    <definedName name="_xlnm._FilterDatabase" localSheetId="1" hidden="1">'2°semestre'!$A$7:$GR$7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  <c r="F6" i="1"/>
  <c r="A1" i="3"/>
  <c r="M11" i="3"/>
  <c r="M12" i="3"/>
  <c r="M13" i="3"/>
  <c r="M14" i="3"/>
  <c r="J14" i="3"/>
  <c r="M15" i="3"/>
  <c r="G14" i="3" s="1"/>
  <c r="M16" i="3"/>
  <c r="O16" i="3" s="1"/>
  <c r="M17" i="3"/>
  <c r="M18" i="3"/>
  <c r="M19" i="3"/>
  <c r="M20" i="3"/>
  <c r="J20" i="3" s="1"/>
  <c r="M21" i="3"/>
  <c r="M22" i="3"/>
  <c r="J22" i="3" s="1"/>
  <c r="M23" i="3"/>
  <c r="M24" i="3"/>
  <c r="M25" i="3"/>
  <c r="M26" i="3"/>
  <c r="M27" i="3"/>
  <c r="K26" i="3"/>
  <c r="M28" i="3"/>
  <c r="M29" i="3"/>
  <c r="M30" i="3"/>
  <c r="J30" i="3"/>
  <c r="M31" i="3"/>
  <c r="M32" i="3"/>
  <c r="M33" i="3"/>
  <c r="M34" i="3"/>
  <c r="J34" i="3" s="1"/>
  <c r="M35" i="3"/>
  <c r="M36" i="3"/>
  <c r="J36" i="3" s="1"/>
  <c r="M37" i="3"/>
  <c r="M38" i="3"/>
  <c r="J38" i="3" s="1"/>
  <c r="M39" i="3"/>
  <c r="M40" i="3"/>
  <c r="J40" i="3"/>
  <c r="M41" i="3"/>
  <c r="M42" i="3"/>
  <c r="J42" i="3"/>
  <c r="M43" i="3"/>
  <c r="M44" i="3"/>
  <c r="M45" i="3"/>
  <c r="O44" i="3" s="1"/>
  <c r="P44" i="3" s="1"/>
  <c r="M46" i="3"/>
  <c r="M47" i="3"/>
  <c r="M48" i="3"/>
  <c r="M49" i="3"/>
  <c r="M50" i="3"/>
  <c r="J50" i="3" s="1"/>
  <c r="M51" i="3"/>
  <c r="M52" i="3"/>
  <c r="J52" i="3" s="1"/>
  <c r="M53" i="3"/>
  <c r="M54" i="3"/>
  <c r="M55" i="3"/>
  <c r="M56" i="3"/>
  <c r="M57" i="3"/>
  <c r="K56" i="3"/>
  <c r="M58" i="3"/>
  <c r="M59" i="3"/>
  <c r="M60" i="3"/>
  <c r="J60" i="3" s="1"/>
  <c r="M61" i="3"/>
  <c r="M62" i="3"/>
  <c r="J62" i="3"/>
  <c r="M63" i="3"/>
  <c r="M64" i="3"/>
  <c r="M65" i="3"/>
  <c r="M66" i="3"/>
  <c r="M67" i="3"/>
  <c r="M68" i="3"/>
  <c r="M69" i="3"/>
  <c r="K68" i="3"/>
  <c r="M70" i="3"/>
  <c r="M71" i="3"/>
  <c r="M72" i="3"/>
  <c r="M73" i="3"/>
  <c r="K72" i="3" s="1"/>
  <c r="M74" i="3"/>
  <c r="J74" i="3"/>
  <c r="M75" i="3"/>
  <c r="M76" i="3"/>
  <c r="M77" i="3"/>
  <c r="M78" i="3"/>
  <c r="J78" i="3" s="1"/>
  <c r="M79" i="3"/>
  <c r="M80" i="3"/>
  <c r="O80" i="3" s="1"/>
  <c r="P80" i="3" s="1"/>
  <c r="M81" i="3"/>
  <c r="K80" i="3"/>
  <c r="M82" i="3"/>
  <c r="M83" i="3"/>
  <c r="M84" i="3"/>
  <c r="J84" i="3"/>
  <c r="M85" i="3"/>
  <c r="M86" i="3"/>
  <c r="J86" i="3" s="1"/>
  <c r="M87" i="3"/>
  <c r="N86" i="3" s="1"/>
  <c r="M88" i="3"/>
  <c r="M89" i="3"/>
  <c r="M90" i="3"/>
  <c r="J90" i="3"/>
  <c r="M91" i="3"/>
  <c r="M92" i="3"/>
  <c r="M93" i="3"/>
  <c r="M94" i="3"/>
  <c r="J94" i="3"/>
  <c r="M95" i="3"/>
  <c r="M96" i="3"/>
  <c r="M97" i="3"/>
  <c r="K96" i="3" s="1"/>
  <c r="M98" i="3"/>
  <c r="M99" i="3"/>
  <c r="M100" i="3"/>
  <c r="M101" i="3"/>
  <c r="M102" i="3"/>
  <c r="J102" i="3" s="1"/>
  <c r="M103" i="3"/>
  <c r="M104" i="3"/>
  <c r="M105" i="3"/>
  <c r="M106" i="3"/>
  <c r="J106" i="3"/>
  <c r="M107" i="3"/>
  <c r="M108" i="3"/>
  <c r="M109" i="3"/>
  <c r="M110" i="3"/>
  <c r="J110" i="3"/>
  <c r="M111" i="3"/>
  <c r="O110" i="3" s="1"/>
  <c r="P110" i="3" s="1"/>
  <c r="M112" i="3"/>
  <c r="M113" i="3"/>
  <c r="M114" i="3"/>
  <c r="M115" i="3"/>
  <c r="M116" i="3"/>
  <c r="N116" i="3" s="1"/>
  <c r="M117" i="3"/>
  <c r="M118" i="3"/>
  <c r="M119" i="3"/>
  <c r="M120" i="3"/>
  <c r="M121" i="3"/>
  <c r="M122" i="3"/>
  <c r="J122" i="3" s="1"/>
  <c r="M123" i="3"/>
  <c r="G122" i="3"/>
  <c r="O122" i="3"/>
  <c r="P122" i="3" s="1"/>
  <c r="M124" i="3"/>
  <c r="J124" i="3" s="1"/>
  <c r="M125" i="3"/>
  <c r="M126" i="3"/>
  <c r="J126" i="3" s="1"/>
  <c r="M127" i="3"/>
  <c r="M128" i="3"/>
  <c r="J128" i="3" s="1"/>
  <c r="M129" i="3"/>
  <c r="M130" i="3"/>
  <c r="M131" i="3"/>
  <c r="G130" i="3" s="1"/>
  <c r="M132" i="3"/>
  <c r="M133" i="3"/>
  <c r="O132" i="3" s="1"/>
  <c r="P132" i="3" s="1"/>
  <c r="M134" i="3"/>
  <c r="M135" i="3"/>
  <c r="M136" i="3"/>
  <c r="J136" i="3" s="1"/>
  <c r="M137" i="3"/>
  <c r="M138" i="3"/>
  <c r="M139" i="3"/>
  <c r="N138" i="3" s="1"/>
  <c r="M140" i="3"/>
  <c r="J140" i="3" s="1"/>
  <c r="M141" i="3"/>
  <c r="M142" i="3"/>
  <c r="J142" i="3"/>
  <c r="M143" i="3"/>
  <c r="M144" i="3"/>
  <c r="M145" i="3"/>
  <c r="K144" i="3"/>
  <c r="M146" i="3"/>
  <c r="M147" i="3"/>
  <c r="M148" i="3"/>
  <c r="J148" i="3"/>
  <c r="M149" i="3"/>
  <c r="M150" i="3"/>
  <c r="J150" i="3" s="1"/>
  <c r="M151" i="3"/>
  <c r="M152" i="3"/>
  <c r="O152" i="3" s="1"/>
  <c r="M153" i="3"/>
  <c r="M154" i="3"/>
  <c r="J154" i="3"/>
  <c r="M155" i="3"/>
  <c r="M156" i="3"/>
  <c r="M157" i="3"/>
  <c r="K156" i="3"/>
  <c r="M158" i="3"/>
  <c r="M159" i="3"/>
  <c r="M160" i="3"/>
  <c r="J160" i="3"/>
  <c r="M161" i="3"/>
  <c r="M162" i="3"/>
  <c r="J162" i="3" s="1"/>
  <c r="M163" i="3"/>
  <c r="M164" i="3"/>
  <c r="M165" i="3"/>
  <c r="K164" i="3" s="1"/>
  <c r="M166" i="3"/>
  <c r="J166" i="3" s="1"/>
  <c r="O166" i="3"/>
  <c r="P166" i="3" s="1"/>
  <c r="M167" i="3"/>
  <c r="M168" i="3"/>
  <c r="M169" i="3"/>
  <c r="M170" i="3"/>
  <c r="N170" i="3" s="1"/>
  <c r="J170" i="3"/>
  <c r="M171" i="3"/>
  <c r="M172" i="3"/>
  <c r="M173" i="3"/>
  <c r="M174" i="3"/>
  <c r="J174" i="3" s="1"/>
  <c r="M175" i="3"/>
  <c r="M176" i="3"/>
  <c r="M177" i="3"/>
  <c r="M178" i="3"/>
  <c r="M179" i="3"/>
  <c r="M180" i="3"/>
  <c r="M181" i="3"/>
  <c r="M182" i="3"/>
  <c r="J182" i="3" s="1"/>
  <c r="M183" i="3"/>
  <c r="M184" i="3"/>
  <c r="M185" i="3"/>
  <c r="M186" i="3"/>
  <c r="J186" i="3"/>
  <c r="M187" i="3"/>
  <c r="M188" i="3"/>
  <c r="J188" i="3" s="1"/>
  <c r="M189" i="3"/>
  <c r="M190" i="3"/>
  <c r="N190" i="3" s="1"/>
  <c r="M191" i="3"/>
  <c r="M192" i="3"/>
  <c r="J192" i="3" s="1"/>
  <c r="M193" i="3"/>
  <c r="K192" i="3" s="1"/>
  <c r="M194" i="3"/>
  <c r="O194" i="3" s="1"/>
  <c r="P194" i="3" s="1"/>
  <c r="J194" i="3"/>
  <c r="M195" i="3"/>
  <c r="K194" i="3"/>
  <c r="M196" i="3"/>
  <c r="J196" i="3"/>
  <c r="M197" i="3"/>
  <c r="O196" i="3" s="1"/>
  <c r="P196" i="3" s="1"/>
  <c r="M198" i="3"/>
  <c r="M199" i="3"/>
  <c r="M200" i="3"/>
  <c r="J200" i="3" s="1"/>
  <c r="M201" i="3"/>
  <c r="K200" i="3"/>
  <c r="M202" i="3"/>
  <c r="M203" i="3"/>
  <c r="G202" i="3"/>
  <c r="M204" i="3"/>
  <c r="M205" i="3"/>
  <c r="M206" i="3"/>
  <c r="J206" i="3" s="1"/>
  <c r="M207" i="3"/>
  <c r="M208" i="3"/>
  <c r="J208" i="3"/>
  <c r="M209" i="3"/>
  <c r="M210" i="3"/>
  <c r="J210" i="3"/>
  <c r="M211" i="3"/>
  <c r="M212" i="3"/>
  <c r="M213" i="3"/>
  <c r="G212" i="3" s="1"/>
  <c r="M214" i="3"/>
  <c r="J214" i="3" s="1"/>
  <c r="M215" i="3"/>
  <c r="G214" i="3" s="1"/>
  <c r="M216" i="3"/>
  <c r="M217" i="3"/>
  <c r="G216" i="3" s="1"/>
  <c r="M218" i="3"/>
  <c r="J218" i="3" s="1"/>
  <c r="M219" i="3"/>
  <c r="M220" i="3"/>
  <c r="J220" i="3" s="1"/>
  <c r="M221" i="3"/>
  <c r="N220" i="3" s="1"/>
  <c r="O220" i="3"/>
  <c r="P220" i="3" s="1"/>
  <c r="M222" i="3"/>
  <c r="J222" i="3"/>
  <c r="M223" i="3"/>
  <c r="M224" i="3"/>
  <c r="M225" i="3"/>
  <c r="G224" i="3"/>
  <c r="M226" i="3"/>
  <c r="J226" i="3"/>
  <c r="M227" i="3"/>
  <c r="N226" i="3" s="1"/>
  <c r="M228" i="3"/>
  <c r="J228" i="3" s="1"/>
  <c r="M229" i="3"/>
  <c r="M230" i="3"/>
  <c r="J230" i="3" s="1"/>
  <c r="M231" i="3"/>
  <c r="M232" i="3"/>
  <c r="M233" i="3"/>
  <c r="M234" i="3"/>
  <c r="J234" i="3" s="1"/>
  <c r="M235" i="3"/>
  <c r="K234" i="3" s="1"/>
  <c r="M236" i="3"/>
  <c r="J236" i="3" s="1"/>
  <c r="M237" i="3"/>
  <c r="M238" i="3"/>
  <c r="J238" i="3" s="1"/>
  <c r="M239" i="3"/>
  <c r="K238" i="3" s="1"/>
  <c r="M240" i="3"/>
  <c r="J240" i="3" s="1"/>
  <c r="M241" i="3"/>
  <c r="M242" i="3"/>
  <c r="M243" i="3"/>
  <c r="M244" i="3"/>
  <c r="M245" i="3"/>
  <c r="K244" i="3"/>
  <c r="M246" i="3"/>
  <c r="M247" i="3"/>
  <c r="M248" i="3"/>
  <c r="M249" i="3"/>
  <c r="M250" i="3"/>
  <c r="M251" i="3"/>
  <c r="K250" i="3" s="1"/>
  <c r="M252" i="3"/>
  <c r="J252" i="3" s="1"/>
  <c r="M253" i="3"/>
  <c r="K252" i="3" s="1"/>
  <c r="M10" i="3"/>
  <c r="J10" i="3"/>
  <c r="G248" i="3"/>
  <c r="K226" i="3"/>
  <c r="G226" i="3"/>
  <c r="G218" i="3"/>
  <c r="J212" i="3"/>
  <c r="G210" i="3"/>
  <c r="G204" i="3"/>
  <c r="G194" i="3"/>
  <c r="G190" i="3"/>
  <c r="J180" i="3"/>
  <c r="G178" i="3"/>
  <c r="G174" i="3"/>
  <c r="G172" i="3"/>
  <c r="G170" i="3"/>
  <c r="J168" i="3"/>
  <c r="K166" i="3"/>
  <c r="K158" i="3"/>
  <c r="J156" i="3"/>
  <c r="K152" i="3"/>
  <c r="K146" i="3"/>
  <c r="J144" i="3"/>
  <c r="K138" i="3"/>
  <c r="J132" i="3"/>
  <c r="J116" i="3"/>
  <c r="J108" i="3"/>
  <c r="K104" i="3"/>
  <c r="J100" i="3"/>
  <c r="K98" i="3"/>
  <c r="J92" i="3"/>
  <c r="K90" i="3"/>
  <c r="K88" i="3"/>
  <c r="J88" i="3"/>
  <c r="K82" i="3"/>
  <c r="J80" i="3"/>
  <c r="J76" i="3"/>
  <c r="K70" i="3"/>
  <c r="J68" i="3"/>
  <c r="K66" i="3"/>
  <c r="K64" i="3"/>
  <c r="J64" i="3"/>
  <c r="K60" i="3"/>
  <c r="K58" i="3"/>
  <c r="J56" i="3"/>
  <c r="K50" i="3"/>
  <c r="J48" i="3"/>
  <c r="K44" i="3"/>
  <c r="J44" i="3"/>
  <c r="K34" i="3"/>
  <c r="J32" i="3"/>
  <c r="J18" i="3"/>
  <c r="J16" i="3"/>
  <c r="J12" i="3"/>
  <c r="Q7" i="1"/>
  <c r="R9" i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V7" i="1" s="1"/>
  <c r="G232" i="3"/>
  <c r="N22" i="3"/>
  <c r="J190" i="3"/>
  <c r="J242" i="3"/>
  <c r="G252" i="3"/>
  <c r="K248" i="3"/>
  <c r="O244" i="3"/>
  <c r="P244" i="3"/>
  <c r="G236" i="3"/>
  <c r="K232" i="3"/>
  <c r="K224" i="3"/>
  <c r="G200" i="3"/>
  <c r="G192" i="3"/>
  <c r="G184" i="3"/>
  <c r="O172" i="3"/>
  <c r="P172" i="3"/>
  <c r="O164" i="3"/>
  <c r="P164" i="3" s="1"/>
  <c r="N194" i="3"/>
  <c r="J246" i="3"/>
  <c r="G244" i="3"/>
  <c r="O88" i="3"/>
  <c r="O76" i="3"/>
  <c r="P76" i="3" s="1"/>
  <c r="O68" i="3"/>
  <c r="P68" i="3" s="1"/>
  <c r="O64" i="3"/>
  <c r="O60" i="3"/>
  <c r="P60" i="3" s="1"/>
  <c r="O56" i="3"/>
  <c r="P56" i="3"/>
  <c r="P16" i="3"/>
  <c r="O246" i="3"/>
  <c r="P246" i="3" s="1"/>
  <c r="O218" i="3"/>
  <c r="P218" i="3" s="1"/>
  <c r="O190" i="3"/>
  <c r="O170" i="3"/>
  <c r="P170" i="3"/>
  <c r="O94" i="3"/>
  <c r="P94" i="3" s="1"/>
  <c r="O90" i="3"/>
  <c r="P90" i="3"/>
  <c r="O22" i="3"/>
  <c r="P22" i="3" s="1"/>
  <c r="O18" i="3"/>
  <c r="P18" i="3" s="1"/>
  <c r="O14" i="3"/>
  <c r="P14" i="3"/>
  <c r="G24" i="3"/>
  <c r="G12" i="3"/>
  <c r="K12" i="3"/>
  <c r="N14" i="3"/>
  <c r="K14" i="3"/>
  <c r="N110" i="3"/>
  <c r="G110" i="3"/>
  <c r="K110" i="3"/>
  <c r="G114" i="3"/>
  <c r="K114" i="3"/>
  <c r="G118" i="3"/>
  <c r="K118" i="3"/>
  <c r="N122" i="3"/>
  <c r="K122" i="3"/>
  <c r="K130" i="3"/>
  <c r="G134" i="3"/>
  <c r="K134" i="3"/>
  <c r="K24" i="3"/>
  <c r="G28" i="3"/>
  <c r="G36" i="3"/>
  <c r="N44" i="3"/>
  <c r="G44" i="3"/>
  <c r="N56" i="3"/>
  <c r="G56" i="3"/>
  <c r="G60" i="3"/>
  <c r="N64" i="3"/>
  <c r="G64" i="3"/>
  <c r="P64" i="3"/>
  <c r="N68" i="3"/>
  <c r="G68" i="3"/>
  <c r="N72" i="3"/>
  <c r="G72" i="3"/>
  <c r="G76" i="3"/>
  <c r="N80" i="3"/>
  <c r="G80" i="3"/>
  <c r="G84" i="3"/>
  <c r="N88" i="3"/>
  <c r="G88" i="3"/>
  <c r="P88" i="3"/>
  <c r="N96" i="3"/>
  <c r="G96" i="3"/>
  <c r="G104" i="3"/>
  <c r="K108" i="3"/>
  <c r="G112" i="3"/>
  <c r="K112" i="3"/>
  <c r="G120" i="3"/>
  <c r="K124" i="3"/>
  <c r="N132" i="3"/>
  <c r="G132" i="3"/>
  <c r="K132" i="3"/>
  <c r="N136" i="3"/>
  <c r="G136" i="3"/>
  <c r="K16" i="3"/>
  <c r="K22" i="3"/>
  <c r="G26" i="3"/>
  <c r="N34" i="3"/>
  <c r="G34" i="3"/>
  <c r="G50" i="3"/>
  <c r="G58" i="3"/>
  <c r="N66" i="3"/>
  <c r="G66" i="3"/>
  <c r="N70" i="3"/>
  <c r="G70" i="3"/>
  <c r="G82" i="3"/>
  <c r="G86" i="3"/>
  <c r="N90" i="3"/>
  <c r="G90" i="3"/>
  <c r="N94" i="3"/>
  <c r="G98" i="3"/>
  <c r="G102" i="3"/>
  <c r="G16" i="3"/>
  <c r="G18" i="3"/>
  <c r="G22" i="3"/>
  <c r="G138" i="3"/>
  <c r="G140" i="3"/>
  <c r="G142" i="3"/>
  <c r="N142" i="3"/>
  <c r="G144" i="3"/>
  <c r="G146" i="3"/>
  <c r="N146" i="3"/>
  <c r="G152" i="3"/>
  <c r="N154" i="3"/>
  <c r="G158" i="3"/>
  <c r="N162" i="3"/>
  <c r="G164" i="3"/>
  <c r="G166" i="3"/>
  <c r="N166" i="3"/>
  <c r="K170" i="3"/>
  <c r="K172" i="3"/>
  <c r="K174" i="3"/>
  <c r="K176" i="3"/>
  <c r="K178" i="3"/>
  <c r="K184" i="3"/>
  <c r="K190" i="3"/>
  <c r="P190" i="3"/>
  <c r="K196" i="3"/>
  <c r="K198" i="3"/>
  <c r="K204" i="3"/>
  <c r="K210" i="3"/>
  <c r="K212" i="3"/>
  <c r="K220" i="3"/>
  <c r="M10" i="1"/>
  <c r="J10" i="1"/>
  <c r="M11" i="1"/>
  <c r="M12" i="1"/>
  <c r="N12" i="1"/>
  <c r="M13" i="1"/>
  <c r="M14" i="1"/>
  <c r="M15" i="1"/>
  <c r="K14" i="1" s="1"/>
  <c r="M16" i="1"/>
  <c r="J16" i="1" s="1"/>
  <c r="M17" i="1"/>
  <c r="G16" i="1"/>
  <c r="M18" i="1"/>
  <c r="N18" i="1"/>
  <c r="J18" i="1"/>
  <c r="M19" i="1"/>
  <c r="M20" i="1"/>
  <c r="J20" i="1" s="1"/>
  <c r="M21" i="1"/>
  <c r="G20" i="1" s="1"/>
  <c r="K20" i="1"/>
  <c r="M22" i="1"/>
  <c r="M23" i="1"/>
  <c r="O22" i="1" s="1"/>
  <c r="P22" i="1"/>
  <c r="M24" i="1"/>
  <c r="J24" i="1" s="1"/>
  <c r="M25" i="1"/>
  <c r="O24" i="1" s="1"/>
  <c r="P24" i="1" s="1"/>
  <c r="M26" i="1"/>
  <c r="J26" i="1"/>
  <c r="M27" i="1"/>
  <c r="M28" i="1"/>
  <c r="M29" i="1"/>
  <c r="G28" i="1" s="1"/>
  <c r="M30" i="1"/>
  <c r="M31" i="1"/>
  <c r="K30" i="1" s="1"/>
  <c r="M32" i="1"/>
  <c r="J32" i="1"/>
  <c r="M33" i="1"/>
  <c r="G32" i="1" s="1"/>
  <c r="M34" i="1"/>
  <c r="J34" i="1" s="1"/>
  <c r="M35" i="1"/>
  <c r="M36" i="1"/>
  <c r="J36" i="1" s="1"/>
  <c r="M37" i="1"/>
  <c r="G36" i="1"/>
  <c r="M38" i="1"/>
  <c r="J38" i="1"/>
  <c r="M39" i="1"/>
  <c r="G38" i="1" s="1"/>
  <c r="M40" i="1"/>
  <c r="M41" i="1"/>
  <c r="G40" i="1"/>
  <c r="M42" i="1"/>
  <c r="J42" i="1"/>
  <c r="M43" i="1"/>
  <c r="M44" i="1"/>
  <c r="M45" i="1"/>
  <c r="N44" i="1" s="1"/>
  <c r="M46" i="1"/>
  <c r="M47" i="1"/>
  <c r="M48" i="1"/>
  <c r="J48" i="1"/>
  <c r="M49" i="1"/>
  <c r="K48" i="1" s="1"/>
  <c r="M50" i="1"/>
  <c r="M51" i="1"/>
  <c r="M52" i="1"/>
  <c r="M53" i="1"/>
  <c r="K52" i="1" s="1"/>
  <c r="M54" i="1"/>
  <c r="M55" i="1"/>
  <c r="K54" i="1" s="1"/>
  <c r="M56" i="1"/>
  <c r="J56" i="1" s="1"/>
  <c r="M57" i="1"/>
  <c r="O56" i="1"/>
  <c r="P56" i="1" s="1"/>
  <c r="M58" i="1"/>
  <c r="J58" i="1" s="1"/>
  <c r="M59" i="1"/>
  <c r="K58" i="1"/>
  <c r="M60" i="1"/>
  <c r="J60" i="1" s="1"/>
  <c r="M61" i="1"/>
  <c r="M62" i="1"/>
  <c r="J62" i="1"/>
  <c r="M63" i="1"/>
  <c r="G62" i="1" s="1"/>
  <c r="M64" i="1"/>
  <c r="J64" i="1" s="1"/>
  <c r="M65" i="1"/>
  <c r="G64" i="1"/>
  <c r="M66" i="1"/>
  <c r="J66" i="1"/>
  <c r="M67" i="1"/>
  <c r="K66" i="1" s="1"/>
  <c r="M68" i="1"/>
  <c r="M69" i="1"/>
  <c r="M70" i="1"/>
  <c r="J70" i="1"/>
  <c r="M71" i="1"/>
  <c r="K70" i="1"/>
  <c r="M72" i="1"/>
  <c r="J72" i="1" s="1"/>
  <c r="M73" i="1"/>
  <c r="K72" i="1" s="1"/>
  <c r="M74" i="1"/>
  <c r="J74" i="1"/>
  <c r="M75" i="1"/>
  <c r="M76" i="1"/>
  <c r="J76" i="1"/>
  <c r="M77" i="1"/>
  <c r="N76" i="1"/>
  <c r="M78" i="1"/>
  <c r="M79" i="1"/>
  <c r="M80" i="1"/>
  <c r="J80" i="1" s="1"/>
  <c r="M81" i="1"/>
  <c r="G80" i="1"/>
  <c r="M82" i="1"/>
  <c r="J82" i="1" s="1"/>
  <c r="M83" i="1"/>
  <c r="M84" i="1"/>
  <c r="M85" i="1"/>
  <c r="K84" i="1"/>
  <c r="M86" i="1"/>
  <c r="J86" i="1"/>
  <c r="M87" i="1"/>
  <c r="K86" i="1" s="1"/>
  <c r="M88" i="1"/>
  <c r="M89" i="1"/>
  <c r="M90" i="1"/>
  <c r="J90" i="1"/>
  <c r="M91" i="1"/>
  <c r="M92" i="1"/>
  <c r="J92" i="1" s="1"/>
  <c r="M93" i="1"/>
  <c r="K92" i="1"/>
  <c r="M94" i="1"/>
  <c r="J94" i="1" s="1"/>
  <c r="M95" i="1"/>
  <c r="K94" i="1" s="1"/>
  <c r="M96" i="1"/>
  <c r="J96" i="1"/>
  <c r="M97" i="1"/>
  <c r="K96" i="1"/>
  <c r="M98" i="1"/>
  <c r="J98" i="1" s="1"/>
  <c r="M99" i="1"/>
  <c r="M100" i="1"/>
  <c r="M101" i="1"/>
  <c r="K100" i="1" s="1"/>
  <c r="M102" i="1"/>
  <c r="J102" i="1"/>
  <c r="M103" i="1"/>
  <c r="M104" i="1"/>
  <c r="J104" i="1"/>
  <c r="M105" i="1"/>
  <c r="O104" i="1"/>
  <c r="P104" i="1" s="1"/>
  <c r="M106" i="1"/>
  <c r="J106" i="1"/>
  <c r="M107" i="1"/>
  <c r="G106" i="1" s="1"/>
  <c r="M108" i="1"/>
  <c r="M109" i="1"/>
  <c r="M110" i="1"/>
  <c r="M111" i="1"/>
  <c r="M112" i="1"/>
  <c r="J112" i="1" s="1"/>
  <c r="M113" i="1"/>
  <c r="O112" i="1" s="1"/>
  <c r="P112" i="1" s="1"/>
  <c r="M114" i="1"/>
  <c r="J114" i="1" s="1"/>
  <c r="M115" i="1"/>
  <c r="G114" i="1" s="1"/>
  <c r="M116" i="1"/>
  <c r="M117" i="1"/>
  <c r="M118" i="1"/>
  <c r="J118" i="1"/>
  <c r="M119" i="1"/>
  <c r="K118" i="1"/>
  <c r="M120" i="1"/>
  <c r="J120" i="1" s="1"/>
  <c r="M121" i="1"/>
  <c r="K120" i="1" s="1"/>
  <c r="M122" i="1"/>
  <c r="J122" i="1"/>
  <c r="M123" i="1"/>
  <c r="M124" i="1"/>
  <c r="O124" i="1" s="1"/>
  <c r="P124" i="1" s="1"/>
  <c r="J124" i="1"/>
  <c r="M125" i="1"/>
  <c r="K124" i="1"/>
  <c r="M126" i="1"/>
  <c r="J126" i="1" s="1"/>
  <c r="M127" i="1"/>
  <c r="M128" i="1"/>
  <c r="J128" i="1" s="1"/>
  <c r="M129" i="1"/>
  <c r="K128" i="1" s="1"/>
  <c r="M130" i="1"/>
  <c r="M131" i="1"/>
  <c r="G130" i="1" s="1"/>
  <c r="M132" i="1"/>
  <c r="J132" i="1" s="1"/>
  <c r="M133" i="1"/>
  <c r="M134" i="1"/>
  <c r="N134" i="1" s="1"/>
  <c r="M135" i="1"/>
  <c r="K134" i="1" s="1"/>
  <c r="M136" i="1"/>
  <c r="J136" i="1"/>
  <c r="M137" i="1"/>
  <c r="M138" i="1"/>
  <c r="J138" i="1" s="1"/>
  <c r="M139" i="1"/>
  <c r="K138" i="1"/>
  <c r="M140" i="1"/>
  <c r="J140" i="1"/>
  <c r="M141" i="1"/>
  <c r="K140" i="1" s="1"/>
  <c r="M142" i="1"/>
  <c r="J142" i="1"/>
  <c r="M143" i="1"/>
  <c r="K142" i="1"/>
  <c r="M144" i="1"/>
  <c r="M145" i="1"/>
  <c r="K144" i="1"/>
  <c r="M146" i="1"/>
  <c r="J146" i="1"/>
  <c r="M147" i="1"/>
  <c r="K146" i="1" s="1"/>
  <c r="M148" i="1"/>
  <c r="M149" i="1"/>
  <c r="N148" i="1" s="1"/>
  <c r="M150" i="1"/>
  <c r="M151" i="1"/>
  <c r="O150" i="1" s="1"/>
  <c r="P150" i="1" s="1"/>
  <c r="M152" i="1"/>
  <c r="J152" i="1" s="1"/>
  <c r="M153" i="1"/>
  <c r="K152" i="1"/>
  <c r="M154" i="1"/>
  <c r="J154" i="1"/>
  <c r="M155" i="1"/>
  <c r="G154" i="1" s="1"/>
  <c r="M156" i="1"/>
  <c r="M157" i="1"/>
  <c r="N156" i="1"/>
  <c r="M158" i="1"/>
  <c r="J158" i="1" s="1"/>
  <c r="M159" i="1"/>
  <c r="G158" i="1" s="1"/>
  <c r="M160" i="1"/>
  <c r="J160" i="1"/>
  <c r="M161" i="1"/>
  <c r="G160" i="1" s="1"/>
  <c r="K160" i="1"/>
  <c r="M162" i="1"/>
  <c r="J162" i="1" s="1"/>
  <c r="M163" i="1"/>
  <c r="O162" i="1"/>
  <c r="P162" i="1" s="1"/>
  <c r="M164" i="1"/>
  <c r="J164" i="1" s="1"/>
  <c r="M165" i="1"/>
  <c r="O164" i="1" s="1"/>
  <c r="P164" i="1" s="1"/>
  <c r="M166" i="1"/>
  <c r="M167" i="1"/>
  <c r="K166" i="1"/>
  <c r="M168" i="1"/>
  <c r="J168" i="1" s="1"/>
  <c r="M169" i="1"/>
  <c r="M170" i="1"/>
  <c r="O170" i="1" s="1"/>
  <c r="P170" i="1" s="1"/>
  <c r="M171" i="1"/>
  <c r="M172" i="1"/>
  <c r="M173" i="1"/>
  <c r="G172" i="1" s="1"/>
  <c r="M174" i="1"/>
  <c r="J174" i="1" s="1"/>
  <c r="M175" i="1"/>
  <c r="K174" i="1"/>
  <c r="M176" i="1"/>
  <c r="J176" i="1"/>
  <c r="M177" i="1"/>
  <c r="K176" i="1"/>
  <c r="M178" i="1"/>
  <c r="J178" i="1" s="1"/>
  <c r="M179" i="1"/>
  <c r="M180" i="1"/>
  <c r="J180" i="1"/>
  <c r="M181" i="1"/>
  <c r="K180" i="1" s="1"/>
  <c r="M182" i="1"/>
  <c r="J182" i="1"/>
  <c r="M183" i="1"/>
  <c r="K182" i="1" s="1"/>
  <c r="M184" i="1"/>
  <c r="J184" i="1" s="1"/>
  <c r="M185" i="1"/>
  <c r="K184" i="1"/>
  <c r="M186" i="1"/>
  <c r="J186" i="1"/>
  <c r="M187" i="1"/>
  <c r="M188" i="1"/>
  <c r="J188" i="1"/>
  <c r="M189" i="1"/>
  <c r="K188" i="1" s="1"/>
  <c r="M190" i="1"/>
  <c r="J190" i="1" s="1"/>
  <c r="M191" i="1"/>
  <c r="K190" i="1"/>
  <c r="M192" i="1"/>
  <c r="M193" i="1"/>
  <c r="G192" i="1"/>
  <c r="M194" i="1"/>
  <c r="M195" i="1"/>
  <c r="O194" i="1" s="1"/>
  <c r="P194" i="1" s="1"/>
  <c r="M196" i="1"/>
  <c r="J196" i="1" s="1"/>
  <c r="M197" i="1"/>
  <c r="K196" i="1" s="1"/>
  <c r="M198" i="1"/>
  <c r="M199" i="1"/>
  <c r="G198" i="1" s="1"/>
  <c r="M200" i="1"/>
  <c r="J200" i="1" s="1"/>
  <c r="M201" i="1"/>
  <c r="G200" i="1"/>
  <c r="M202" i="1"/>
  <c r="J202" i="1" s="1"/>
  <c r="M203" i="1"/>
  <c r="K202" i="1" s="1"/>
  <c r="M204" i="1"/>
  <c r="J204" i="1" s="1"/>
  <c r="M205" i="1"/>
  <c r="M206" i="1"/>
  <c r="O206" i="1" s="1"/>
  <c r="P206" i="1" s="1"/>
  <c r="M207" i="1"/>
  <c r="M208" i="1"/>
  <c r="O208" i="1" s="1"/>
  <c r="P208" i="1" s="1"/>
  <c r="M209" i="1"/>
  <c r="K208" i="1" s="1"/>
  <c r="M210" i="1"/>
  <c r="J210" i="1" s="1"/>
  <c r="M211" i="1"/>
  <c r="M212" i="1"/>
  <c r="J212" i="1" s="1"/>
  <c r="M213" i="1"/>
  <c r="N212" i="1" s="1"/>
  <c r="M214" i="1"/>
  <c r="J214" i="1" s="1"/>
  <c r="M215" i="1"/>
  <c r="G214" i="1" s="1"/>
  <c r="M216" i="1"/>
  <c r="M217" i="1"/>
  <c r="K216" i="1"/>
  <c r="M218" i="1"/>
  <c r="M219" i="1"/>
  <c r="G218" i="1" s="1"/>
  <c r="M220" i="1"/>
  <c r="J220" i="1"/>
  <c r="M221" i="1"/>
  <c r="O220" i="1" s="1"/>
  <c r="P220" i="1" s="1"/>
  <c r="M222" i="1"/>
  <c r="J222" i="1"/>
  <c r="M223" i="1"/>
  <c r="K222" i="1" s="1"/>
  <c r="M224" i="1"/>
  <c r="N224" i="1"/>
  <c r="M225" i="1"/>
  <c r="K224" i="1"/>
  <c r="M226" i="1"/>
  <c r="J226" i="1"/>
  <c r="M227" i="1"/>
  <c r="N226" i="1" s="1"/>
  <c r="M228" i="1"/>
  <c r="J228" i="1" s="1"/>
  <c r="M229" i="1"/>
  <c r="M230" i="1"/>
  <c r="J230" i="1"/>
  <c r="M231" i="1"/>
  <c r="G230" i="1" s="1"/>
  <c r="M232" i="1"/>
  <c r="O232" i="1" s="1"/>
  <c r="M233" i="1"/>
  <c r="K232" i="1" s="1"/>
  <c r="M234" i="1"/>
  <c r="M235" i="1"/>
  <c r="M236" i="1"/>
  <c r="J236" i="1"/>
  <c r="M237" i="1"/>
  <c r="O236" i="1" s="1"/>
  <c r="P236" i="1" s="1"/>
  <c r="M238" i="1"/>
  <c r="J238" i="1" s="1"/>
  <c r="M239" i="1"/>
  <c r="G238" i="1" s="1"/>
  <c r="M240" i="1"/>
  <c r="J240" i="1"/>
  <c r="M241" i="1"/>
  <c r="M242" i="1"/>
  <c r="J242" i="1"/>
  <c r="M243" i="1"/>
  <c r="K242" i="1"/>
  <c r="M244" i="1"/>
  <c r="J244" i="1" s="1"/>
  <c r="M245" i="1"/>
  <c r="N244" i="1" s="1"/>
  <c r="M246" i="1"/>
  <c r="J246" i="1"/>
  <c r="M247" i="1"/>
  <c r="G246" i="1" s="1"/>
  <c r="M248" i="1"/>
  <c r="J248" i="1" s="1"/>
  <c r="M249" i="1"/>
  <c r="G248" i="1"/>
  <c r="M250" i="1"/>
  <c r="M251" i="1"/>
  <c r="K250" i="1"/>
  <c r="M252" i="1"/>
  <c r="J252" i="1" s="1"/>
  <c r="M253" i="1"/>
  <c r="G252" i="1" s="1"/>
  <c r="O18" i="1"/>
  <c r="P18" i="1"/>
  <c r="K156" i="1"/>
  <c r="K194" i="1"/>
  <c r="K158" i="1"/>
  <c r="O126" i="1"/>
  <c r="P126" i="1" s="1"/>
  <c r="K22" i="1"/>
  <c r="K136" i="1"/>
  <c r="K10" i="1"/>
  <c r="G234" i="1"/>
  <c r="K234" i="1"/>
  <c r="G222" i="1"/>
  <c r="K28" i="1"/>
  <c r="K106" i="1"/>
  <c r="K74" i="1"/>
  <c r="K26" i="1"/>
  <c r="G18" i="1"/>
  <c r="K18" i="1"/>
  <c r="G120" i="1"/>
  <c r="G88" i="1"/>
  <c r="K88" i="1"/>
  <c r="N56" i="1"/>
  <c r="G96" i="1"/>
  <c r="G68" i="1"/>
  <c r="G224" i="1"/>
  <c r="G166" i="1"/>
  <c r="G126" i="1"/>
  <c r="G216" i="1"/>
  <c r="G184" i="1"/>
  <c r="G152" i="1"/>
  <c r="G180" i="1"/>
  <c r="N114" i="1"/>
  <c r="G10" i="1"/>
  <c r="G144" i="1"/>
  <c r="J250" i="3"/>
  <c r="O250" i="3"/>
  <c r="P250" i="3" s="1"/>
  <c r="J152" i="3"/>
  <c r="N152" i="3"/>
  <c r="P152" i="3"/>
  <c r="J114" i="3"/>
  <c r="O114" i="3"/>
  <c r="P114" i="3"/>
  <c r="N114" i="3"/>
  <c r="J46" i="3"/>
  <c r="K30" i="3"/>
  <c r="O242" i="3"/>
  <c r="P242" i="3" s="1"/>
  <c r="N242" i="3"/>
  <c r="K242" i="3"/>
  <c r="N184" i="3"/>
  <c r="J184" i="3"/>
  <c r="O184" i="3"/>
  <c r="P184" i="3"/>
  <c r="K140" i="3"/>
  <c r="O140" i="3"/>
  <c r="P140" i="3"/>
  <c r="N140" i="3"/>
  <c r="O128" i="3"/>
  <c r="P128" i="3" s="1"/>
  <c r="G128" i="3"/>
  <c r="N128" i="3"/>
  <c r="K128" i="3"/>
  <c r="K64" i="1"/>
  <c r="G242" i="3"/>
  <c r="O234" i="3"/>
  <c r="P234" i="3" s="1"/>
  <c r="N180" i="3"/>
  <c r="G180" i="3"/>
  <c r="O148" i="3"/>
  <c r="P148" i="3"/>
  <c r="K148" i="3"/>
  <c r="N148" i="3"/>
  <c r="G148" i="3"/>
  <c r="K106" i="3"/>
  <c r="O106" i="3"/>
  <c r="P106" i="3"/>
  <c r="N106" i="3"/>
  <c r="G106" i="3"/>
  <c r="K38" i="3"/>
  <c r="O38" i="3"/>
  <c r="P38" i="3" s="1"/>
  <c r="G38" i="3"/>
  <c r="J156" i="1"/>
  <c r="J50" i="1"/>
  <c r="O84" i="1"/>
  <c r="P84" i="1"/>
  <c r="J172" i="1"/>
  <c r="O192" i="3"/>
  <c r="P192" i="3" s="1"/>
  <c r="N186" i="3"/>
  <c r="G186" i="3"/>
  <c r="J172" i="3"/>
  <c r="N172" i="3"/>
  <c r="K162" i="3"/>
  <c r="O162" i="3"/>
  <c r="P162" i="3" s="1"/>
  <c r="K154" i="3"/>
  <c r="O154" i="3"/>
  <c r="P154" i="3" s="1"/>
  <c r="O120" i="3"/>
  <c r="P120" i="3" s="1"/>
  <c r="J120" i="3"/>
  <c r="G116" i="3"/>
  <c r="O116" i="3"/>
  <c r="P116" i="3" s="1"/>
  <c r="O74" i="3"/>
  <c r="P74" i="3" s="1"/>
  <c r="J26" i="3"/>
  <c r="O26" i="3"/>
  <c r="P26" i="3"/>
  <c r="K202" i="3"/>
  <c r="K186" i="3"/>
  <c r="G162" i="3"/>
  <c r="G154" i="3"/>
  <c r="N60" i="3"/>
  <c r="O186" i="3"/>
  <c r="P186" i="3" s="1"/>
  <c r="O48" i="3"/>
  <c r="P48" i="3"/>
  <c r="G240" i="3"/>
  <c r="K240" i="3"/>
  <c r="O240" i="3"/>
  <c r="P240" i="3" s="1"/>
  <c r="N240" i="3"/>
  <c r="N228" i="3"/>
  <c r="K228" i="3"/>
  <c r="G228" i="3"/>
  <c r="J216" i="3"/>
  <c r="N216" i="3"/>
  <c r="O216" i="3"/>
  <c r="P216" i="3" s="1"/>
  <c r="O212" i="3"/>
  <c r="P212" i="3" s="1"/>
  <c r="N212" i="3"/>
  <c r="O198" i="3"/>
  <c r="P198" i="3" s="1"/>
  <c r="J198" i="3"/>
  <c r="N174" i="3"/>
  <c r="J158" i="3"/>
  <c r="O158" i="3"/>
  <c r="P158" i="3"/>
  <c r="O142" i="3"/>
  <c r="P142" i="3" s="1"/>
  <c r="K142" i="3"/>
  <c r="O78" i="3"/>
  <c r="P78" i="3"/>
  <c r="J70" i="3"/>
  <c r="O70" i="3"/>
  <c r="P70" i="3"/>
  <c r="K62" i="3"/>
  <c r="O62" i="3"/>
  <c r="P62" i="3"/>
  <c r="K36" i="3"/>
  <c r="O36" i="3"/>
  <c r="P36" i="3" s="1"/>
  <c r="K28" i="3"/>
  <c r="N28" i="3"/>
  <c r="N26" i="3"/>
  <c r="K116" i="3"/>
  <c r="O210" i="3"/>
  <c r="P210" i="3" s="1"/>
  <c r="O226" i="3"/>
  <c r="P226" i="3" s="1"/>
  <c r="O52" i="3"/>
  <c r="P52" i="3"/>
  <c r="N202" i="3"/>
  <c r="N192" i="3"/>
  <c r="N250" i="3"/>
  <c r="J224" i="3"/>
  <c r="O224" i="3"/>
  <c r="P224" i="3"/>
  <c r="N200" i="3"/>
  <c r="O200" i="3"/>
  <c r="P200" i="3" s="1"/>
  <c r="J146" i="3"/>
  <c r="O146" i="3"/>
  <c r="P146" i="3"/>
  <c r="J138" i="3"/>
  <c r="O138" i="3"/>
  <c r="P138" i="3"/>
  <c r="O134" i="3"/>
  <c r="P134" i="3" s="1"/>
  <c r="N134" i="3"/>
  <c r="J134" i="3"/>
  <c r="N104" i="3"/>
  <c r="O104" i="3"/>
  <c r="P104" i="3"/>
  <c r="J104" i="3"/>
  <c r="O96" i="3"/>
  <c r="P96" i="3" s="1"/>
  <c r="J96" i="3"/>
  <c r="K86" i="3"/>
  <c r="N224" i="3"/>
  <c r="G234" i="3"/>
  <c r="G250" i="3"/>
  <c r="K198" i="1"/>
  <c r="G176" i="1"/>
  <c r="G30" i="1"/>
  <c r="G146" i="1"/>
  <c r="K82" i="1"/>
  <c r="K98" i="1"/>
  <c r="N184" i="1"/>
  <c r="K56" i="1"/>
  <c r="G108" i="1"/>
  <c r="K218" i="1"/>
  <c r="N206" i="1"/>
  <c r="N126" i="1"/>
  <c r="N124" i="1"/>
  <c r="N66" i="1"/>
  <c r="O184" i="1"/>
  <c r="P184" i="1" s="1"/>
  <c r="O166" i="1"/>
  <c r="P166" i="1"/>
  <c r="J28" i="1"/>
  <c r="N118" i="1"/>
  <c r="J68" i="1"/>
  <c r="N146" i="1"/>
  <c r="N194" i="1"/>
  <c r="G236" i="1"/>
  <c r="K230" i="1"/>
  <c r="G98" i="1"/>
  <c r="K126" i="1"/>
  <c r="O146" i="1"/>
  <c r="P146" i="1" s="1"/>
  <c r="O214" i="1"/>
  <c r="P214" i="1"/>
  <c r="N248" i="1"/>
  <c r="J100" i="1"/>
  <c r="G24" i="1"/>
  <c r="G194" i="1"/>
  <c r="K236" i="1"/>
  <c r="O96" i="1"/>
  <c r="P96" i="1" s="1"/>
  <c r="J192" i="1"/>
  <c r="O102" i="1"/>
  <c r="P102" i="1"/>
  <c r="G102" i="1"/>
  <c r="J98" i="3"/>
  <c r="O98" i="3"/>
  <c r="P98" i="3" s="1"/>
  <c r="N98" i="3"/>
  <c r="J82" i="3"/>
  <c r="O82" i="3"/>
  <c r="P82" i="3"/>
  <c r="N82" i="3"/>
  <c r="G74" i="3"/>
  <c r="K74" i="3"/>
  <c r="K46" i="3"/>
  <c r="G46" i="3"/>
  <c r="N46" i="3"/>
  <c r="O46" i="3"/>
  <c r="P46" i="3"/>
  <c r="K20" i="3"/>
  <c r="G20" i="3"/>
  <c r="K212" i="1"/>
  <c r="J54" i="1"/>
  <c r="O54" i="1"/>
  <c r="P54" i="1"/>
  <c r="K46" i="1"/>
  <c r="G46" i="1"/>
  <c r="O46" i="1"/>
  <c r="P46" i="1"/>
  <c r="K36" i="1"/>
  <c r="N20" i="3"/>
  <c r="K102" i="1"/>
  <c r="K248" i="1"/>
  <c r="G244" i="1"/>
  <c r="K244" i="1"/>
  <c r="K228" i="1"/>
  <c r="G228" i="1"/>
  <c r="J144" i="1"/>
  <c r="O136" i="1"/>
  <c r="P136" i="1" s="1"/>
  <c r="N136" i="1"/>
  <c r="G136" i="1"/>
  <c r="J130" i="1"/>
  <c r="O130" i="1"/>
  <c r="P130" i="1"/>
  <c r="J84" i="1"/>
  <c r="G12" i="1"/>
  <c r="K12" i="1"/>
  <c r="K210" i="1"/>
  <c r="G188" i="1"/>
  <c r="J110" i="1"/>
  <c r="K34" i="1"/>
  <c r="G34" i="1"/>
  <c r="J130" i="3"/>
  <c r="N130" i="3"/>
  <c r="K78" i="3"/>
  <c r="N78" i="3"/>
  <c r="G78" i="3"/>
  <c r="K52" i="3"/>
  <c r="G52" i="3"/>
  <c r="N52" i="3"/>
  <c r="O42" i="3"/>
  <c r="P42" i="3" s="1"/>
  <c r="N42" i="3"/>
  <c r="G42" i="3"/>
  <c r="K42" i="3"/>
  <c r="O10" i="3"/>
  <c r="P10" i="3"/>
  <c r="P1" i="3"/>
  <c r="K10" i="3"/>
  <c r="G10" i="3"/>
  <c r="O20" i="3"/>
  <c r="P20" i="3" s="1"/>
  <c r="K240" i="1"/>
  <c r="G240" i="1"/>
  <c r="O240" i="1"/>
  <c r="P240" i="1"/>
  <c r="J216" i="1"/>
  <c r="N216" i="1"/>
  <c r="G206" i="1"/>
  <c r="N50" i="1"/>
  <c r="G50" i="1"/>
  <c r="K50" i="1"/>
  <c r="O50" i="1"/>
  <c r="P50" i="1"/>
  <c r="N74" i="3"/>
  <c r="K206" i="1"/>
  <c r="O216" i="1"/>
  <c r="P216" i="1" s="1"/>
  <c r="N10" i="3"/>
  <c r="J150" i="1"/>
  <c r="O30" i="1"/>
  <c r="P30" i="1"/>
  <c r="N152" i="1"/>
  <c r="N214" i="3"/>
  <c r="O214" i="3"/>
  <c r="P214" i="3" s="1"/>
  <c r="K54" i="3"/>
  <c r="O54" i="3"/>
  <c r="P54" i="3"/>
  <c r="G54" i="3"/>
  <c r="J24" i="3"/>
  <c r="O24" i="3"/>
  <c r="P24" i="3"/>
  <c r="N24" i="3"/>
  <c r="O228" i="3"/>
  <c r="P228" i="3" s="1"/>
  <c r="O34" i="3"/>
  <c r="P34" i="3"/>
  <c r="N210" i="3"/>
  <c r="N38" i="3"/>
  <c r="O30" i="3"/>
  <c r="P30" i="3" s="1"/>
  <c r="G66" i="1"/>
  <c r="O66" i="1"/>
  <c r="P66" i="1"/>
  <c r="J232" i="1"/>
  <c r="G122" i="1"/>
  <c r="K122" i="1"/>
  <c r="N120" i="1"/>
  <c r="J78" i="1"/>
  <c r="G74" i="1"/>
  <c r="G60" i="1"/>
  <c r="N244" i="3"/>
  <c r="J244" i="3"/>
  <c r="G230" i="3"/>
  <c r="N230" i="3"/>
  <c r="O230" i="3"/>
  <c r="P230" i="3" s="1"/>
  <c r="K230" i="3"/>
  <c r="J178" i="3"/>
  <c r="O178" i="3"/>
  <c r="P178" i="3"/>
  <c r="K160" i="3"/>
  <c r="G160" i="3"/>
  <c r="N160" i="3"/>
  <c r="O160" i="3"/>
  <c r="P160" i="3"/>
  <c r="G150" i="3"/>
  <c r="K150" i="3"/>
  <c r="O150" i="3"/>
  <c r="P150" i="3" s="1"/>
  <c r="N150" i="3"/>
  <c r="O144" i="3"/>
  <c r="P144" i="3" s="1"/>
  <c r="N144" i="3"/>
  <c r="G132" i="1"/>
  <c r="J22" i="1"/>
  <c r="J232" i="3"/>
  <c r="O232" i="3"/>
  <c r="P232" i="3" s="1"/>
  <c r="N232" i="3"/>
  <c r="N182" i="3"/>
  <c r="G182" i="3"/>
  <c r="O182" i="3"/>
  <c r="P182" i="3"/>
  <c r="K182" i="3"/>
  <c r="O100" i="3"/>
  <c r="P100" i="3" s="1"/>
  <c r="K100" i="3"/>
  <c r="N100" i="3"/>
  <c r="G100" i="3"/>
  <c r="J58" i="3"/>
  <c r="N58" i="3"/>
  <c r="O58" i="3"/>
  <c r="P58" i="3" s="1"/>
  <c r="N50" i="3"/>
  <c r="O50" i="3"/>
  <c r="P50" i="3" s="1"/>
  <c r="J28" i="3"/>
  <c r="O28" i="3"/>
  <c r="P28" i="3"/>
  <c r="O86" i="3"/>
  <c r="P86" i="3" s="1"/>
  <c r="K132" i="1"/>
  <c r="K246" i="1"/>
  <c r="J234" i="1"/>
  <c r="O234" i="1"/>
  <c r="P234" i="1" s="1"/>
  <c r="N234" i="1"/>
  <c r="G220" i="1"/>
  <c r="N192" i="1"/>
  <c r="O106" i="1"/>
  <c r="P106" i="1"/>
  <c r="N106" i="1"/>
  <c r="N92" i="1"/>
  <c r="G92" i="1"/>
  <c r="O86" i="1"/>
  <c r="P86" i="1"/>
  <c r="J44" i="1"/>
  <c r="K40" i="1"/>
  <c r="N178" i="3"/>
  <c r="K246" i="3"/>
  <c r="G246" i="3"/>
  <c r="N246" i="3"/>
  <c r="N236" i="3"/>
  <c r="K236" i="3"/>
  <c r="O236" i="3"/>
  <c r="P236" i="3" s="1"/>
  <c r="O156" i="3"/>
  <c r="P156" i="3" s="1"/>
  <c r="G156" i="3"/>
  <c r="N156" i="3"/>
  <c r="O124" i="3"/>
  <c r="P124" i="3"/>
  <c r="N124" i="3"/>
  <c r="G124" i="3"/>
  <c r="J118" i="3"/>
  <c r="N118" i="3"/>
  <c r="O118" i="3"/>
  <c r="P118" i="3" s="1"/>
  <c r="O28" i="1"/>
  <c r="P28" i="1"/>
  <c r="N218" i="3"/>
  <c r="K218" i="3"/>
  <c r="G206" i="3"/>
  <c r="N206" i="3"/>
  <c r="K206" i="3"/>
  <c r="O206" i="3"/>
  <c r="P206" i="3"/>
  <c r="J204" i="3"/>
  <c r="N204" i="3"/>
  <c r="O204" i="3"/>
  <c r="P204" i="3"/>
  <c r="O126" i="3"/>
  <c r="P126" i="3"/>
  <c r="K126" i="3"/>
  <c r="N126" i="3"/>
  <c r="G126" i="3"/>
  <c r="G238" i="3"/>
  <c r="N238" i="3"/>
  <c r="O238" i="3"/>
  <c r="P238" i="3" s="1"/>
  <c r="K222" i="3"/>
  <c r="N222" i="3"/>
  <c r="G222" i="3"/>
  <c r="O222" i="3"/>
  <c r="P222" i="3" s="1"/>
  <c r="N198" i="3"/>
  <c r="G198" i="3"/>
  <c r="J176" i="3"/>
  <c r="O176" i="3"/>
  <c r="P176" i="3" s="1"/>
  <c r="K216" i="3"/>
  <c r="O252" i="3"/>
  <c r="P252" i="3" s="1"/>
  <c r="J202" i="3"/>
  <c r="O202" i="3"/>
  <c r="P202" i="3" s="1"/>
  <c r="O130" i="3"/>
  <c r="P130" i="3" s="1"/>
  <c r="O12" i="3"/>
  <c r="P12" i="3"/>
  <c r="N12" i="3"/>
  <c r="K154" i="1"/>
  <c r="O186" i="1"/>
  <c r="P186" i="1"/>
  <c r="O244" i="1"/>
  <c r="P244" i="1"/>
  <c r="J108" i="1"/>
  <c r="N196" i="1"/>
  <c r="N132" i="1"/>
  <c r="G174" i="1"/>
  <c r="O40" i="1"/>
  <c r="P40" i="1"/>
  <c r="K80" i="1"/>
  <c r="G140" i="1"/>
  <c r="O196" i="1"/>
  <c r="P196" i="1" s="1"/>
  <c r="O230" i="1"/>
  <c r="P230" i="1"/>
  <c r="N116" i="1"/>
  <c r="O72" i="1"/>
  <c r="P72" i="1" s="1"/>
  <c r="N34" i="1"/>
  <c r="N240" i="1"/>
  <c r="N102" i="1"/>
  <c r="N214" i="1"/>
  <c r="O160" i="1"/>
  <c r="P160" i="1" s="1"/>
  <c r="N222" i="1"/>
  <c r="G134" i="1"/>
  <c r="N98" i="1"/>
  <c r="N174" i="1"/>
  <c r="O222" i="1"/>
  <c r="P222" i="1" s="1"/>
  <c r="G208" i="1"/>
  <c r="N140" i="1"/>
  <c r="N142" i="1"/>
  <c r="G124" i="1"/>
  <c r="O32" i="1"/>
  <c r="P32" i="1" s="1"/>
  <c r="K192" i="1"/>
  <c r="O156" i="1"/>
  <c r="P156" i="1"/>
  <c r="N238" i="1"/>
  <c r="K114" i="1"/>
  <c r="G14" i="1"/>
  <c r="G138" i="1"/>
  <c r="G196" i="1"/>
  <c r="G100" i="1"/>
  <c r="G250" i="1"/>
  <c r="G110" i="1"/>
  <c r="N170" i="1"/>
  <c r="G142" i="1"/>
  <c r="O82" i="1"/>
  <c r="P82" i="1" s="1"/>
  <c r="N60" i="1"/>
  <c r="N30" i="1"/>
  <c r="N14" i="1"/>
  <c r="N84" i="1"/>
  <c r="G182" i="1"/>
  <c r="G48" i="1"/>
  <c r="J116" i="1"/>
  <c r="K110" i="1"/>
  <c r="O250" i="1"/>
  <c r="P250" i="1" s="1"/>
  <c r="N86" i="1"/>
  <c r="N74" i="1"/>
  <c r="O174" i="1"/>
  <c r="P174" i="1"/>
  <c r="O152" i="1"/>
  <c r="P152" i="1" s="1"/>
  <c r="N150" i="1"/>
  <c r="O110" i="1"/>
  <c r="P110" i="1"/>
  <c r="O144" i="1"/>
  <c r="P144" i="1"/>
  <c r="N108" i="1"/>
  <c r="O118" i="1"/>
  <c r="P118" i="1" s="1"/>
  <c r="N62" i="1"/>
  <c r="N24" i="1"/>
  <c r="N190" i="1"/>
  <c r="J12" i="1"/>
  <c r="O114" i="1"/>
  <c r="P114" i="1"/>
  <c r="N82" i="1"/>
  <c r="G170" i="1"/>
  <c r="G86" i="1"/>
  <c r="G84" i="1"/>
  <c r="K170" i="1"/>
  <c r="J194" i="1"/>
  <c r="G118" i="1"/>
  <c r="N112" i="1"/>
  <c r="O88" i="1"/>
  <c r="P88" i="1" s="1"/>
  <c r="N28" i="1"/>
  <c r="O12" i="1"/>
  <c r="P12" i="1" s="1"/>
  <c r="K162" i="1"/>
  <c r="K200" i="1"/>
  <c r="O122" i="1"/>
  <c r="P122" i="1"/>
  <c r="J30" i="1"/>
  <c r="O182" i="1"/>
  <c r="P182" i="1" s="1"/>
  <c r="O20" i="1"/>
  <c r="P20" i="1"/>
  <c r="N144" i="1"/>
  <c r="O36" i="1"/>
  <c r="P36" i="1"/>
  <c r="G94" i="1"/>
  <c r="J224" i="1"/>
  <c r="O70" i="1"/>
  <c r="P70" i="1"/>
  <c r="N242" i="1"/>
  <c r="N80" i="1"/>
  <c r="N252" i="1"/>
  <c r="G56" i="1"/>
  <c r="N20" i="1"/>
  <c r="J170" i="1"/>
  <c r="G156" i="1"/>
  <c r="O200" i="1"/>
  <c r="P200" i="1" s="1"/>
  <c r="O26" i="1"/>
  <c r="P26" i="1"/>
  <c r="K238" i="1"/>
  <c r="O64" i="1"/>
  <c r="P64" i="1" s="1"/>
  <c r="G22" i="1"/>
  <c r="G190" i="1"/>
  <c r="N48" i="1"/>
  <c r="K44" i="1"/>
  <c r="K76" i="1"/>
  <c r="K16" i="1"/>
  <c r="K38" i="1"/>
  <c r="O238" i="1"/>
  <c r="P238" i="1"/>
  <c r="N166" i="1"/>
  <c r="O100" i="1"/>
  <c r="P100" i="1" s="1"/>
  <c r="O44" i="1"/>
  <c r="P44" i="1" s="1"/>
  <c r="O92" i="1"/>
  <c r="P92" i="1" s="1"/>
  <c r="N10" i="1"/>
  <c r="N22" i="1"/>
  <c r="O224" i="1"/>
  <c r="P224" i="1" s="1"/>
  <c r="G226" i="1"/>
  <c r="O62" i="1"/>
  <c r="P62" i="1"/>
  <c r="J14" i="1"/>
  <c r="N122" i="1"/>
  <c r="J250" i="1"/>
  <c r="O14" i="1"/>
  <c r="P14" i="1" s="1"/>
  <c r="N220" i="1"/>
  <c r="O190" i="1"/>
  <c r="P190" i="1"/>
  <c r="N200" i="1"/>
  <c r="G82" i="1"/>
  <c r="K252" i="1"/>
  <c r="O226" i="1"/>
  <c r="P226" i="1" s="1"/>
  <c r="O38" i="1"/>
  <c r="P38" i="1" s="1"/>
  <c r="G52" i="1"/>
  <c r="G44" i="1"/>
  <c r="G76" i="1"/>
  <c r="O204" i="1"/>
  <c r="P204" i="1" s="1"/>
  <c r="O120" i="1"/>
  <c r="P120" i="1"/>
  <c r="O98" i="1"/>
  <c r="P98" i="1"/>
  <c r="O74" i="1"/>
  <c r="P74" i="1"/>
  <c r="O42" i="1"/>
  <c r="P42" i="1" s="1"/>
  <c r="N182" i="1"/>
  <c r="O80" i="1"/>
  <c r="P80" i="1" s="1"/>
  <c r="K220" i="1"/>
  <c r="O252" i="1"/>
  <c r="P252" i="1"/>
  <c r="O132" i="1"/>
  <c r="P132" i="1" s="1"/>
  <c r="N188" i="1"/>
  <c r="O16" i="1"/>
  <c r="P16" i="1" s="1"/>
  <c r="O148" i="1"/>
  <c r="P148" i="1" s="1"/>
  <c r="N160" i="1"/>
  <c r="N16" i="1"/>
  <c r="N138" i="1"/>
  <c r="G128" i="1"/>
  <c r="O48" i="1"/>
  <c r="P48" i="1" s="1"/>
  <c r="K32" i="1"/>
  <c r="N64" i="1"/>
  <c r="N38" i="1"/>
  <c r="G232" i="1"/>
  <c r="N32" i="1"/>
  <c r="O202" i="1"/>
  <c r="P202" i="1" s="1"/>
  <c r="O192" i="1"/>
  <c r="P192" i="1" s="1"/>
  <c r="O178" i="1"/>
  <c r="P178" i="1"/>
  <c r="O154" i="1"/>
  <c r="P154" i="1" s="1"/>
  <c r="J148" i="1"/>
  <c r="O140" i="1"/>
  <c r="P140" i="1"/>
  <c r="N96" i="1"/>
  <c r="O10" i="1"/>
  <c r="P10" i="1" s="1"/>
  <c r="P1" i="1" s="1"/>
  <c r="N210" i="1"/>
  <c r="N204" i="1"/>
  <c r="O128" i="1"/>
  <c r="P128" i="1"/>
  <c r="N186" i="1"/>
  <c r="N158" i="1"/>
  <c r="O176" i="1"/>
  <c r="P176" i="1" s="1"/>
  <c r="O242" i="1"/>
  <c r="P242" i="1"/>
  <c r="N162" i="1"/>
  <c r="J134" i="1"/>
  <c r="O134" i="1"/>
  <c r="P134" i="1"/>
  <c r="K42" i="1"/>
  <c r="N42" i="1"/>
  <c r="G90" i="1"/>
  <c r="K90" i="1"/>
  <c r="J52" i="1"/>
  <c r="N52" i="1"/>
  <c r="O76" i="1"/>
  <c r="P76" i="1"/>
  <c r="G72" i="1"/>
  <c r="G162" i="1"/>
  <c r="N72" i="1"/>
  <c r="G210" i="1"/>
  <c r="O228" i="1"/>
  <c r="P228" i="1"/>
  <c r="N94" i="1"/>
  <c r="N90" i="1"/>
  <c r="J218" i="1"/>
  <c r="O218" i="1"/>
  <c r="P218" i="1" s="1"/>
  <c r="N218" i="1"/>
  <c r="G104" i="1"/>
  <c r="K104" i="1"/>
  <c r="K78" i="1"/>
  <c r="G78" i="1"/>
  <c r="O78" i="1"/>
  <c r="P78" i="1"/>
  <c r="J166" i="1"/>
  <c r="O90" i="1"/>
  <c r="P90" i="1" s="1"/>
  <c r="N128" i="1"/>
  <c r="K204" i="1"/>
  <c r="G212" i="1"/>
  <c r="G242" i="1"/>
  <c r="J198" i="1"/>
  <c r="N198" i="1"/>
  <c r="O158" i="1"/>
  <c r="P158" i="1" s="1"/>
  <c r="K150" i="1"/>
  <c r="G150" i="1"/>
  <c r="K68" i="1"/>
  <c r="N68" i="1"/>
  <c r="O68" i="1"/>
  <c r="P68" i="1" s="1"/>
  <c r="J46" i="1"/>
  <c r="N46" i="1"/>
  <c r="G26" i="1"/>
  <c r="N26" i="1"/>
  <c r="G168" i="1"/>
  <c r="N168" i="1"/>
  <c r="K168" i="1"/>
  <c r="O60" i="1"/>
  <c r="P60" i="1"/>
  <c r="K60" i="1"/>
  <c r="O94" i="1"/>
  <c r="P94" i="1" s="1"/>
  <c r="N246" i="1"/>
  <c r="K178" i="1"/>
  <c r="G178" i="1"/>
  <c r="N164" i="1"/>
  <c r="K164" i="1"/>
  <c r="G164" i="1"/>
  <c r="N78" i="1"/>
  <c r="O188" i="1"/>
  <c r="P188" i="1"/>
  <c r="N130" i="1"/>
  <c r="N228" i="1"/>
  <c r="N154" i="1"/>
  <c r="N36" i="1"/>
  <c r="N54" i="1"/>
  <c r="O212" i="1"/>
  <c r="P212" i="1" s="1"/>
  <c r="N176" i="1"/>
  <c r="N202" i="1"/>
  <c r="N178" i="1"/>
  <c r="O168" i="1"/>
  <c r="P168" i="1"/>
  <c r="O142" i="1"/>
  <c r="P142" i="1"/>
  <c r="P232" i="1"/>
  <c r="G42" i="1"/>
  <c r="G204" i="1"/>
  <c r="N104" i="1"/>
  <c r="N180" i="1"/>
  <c r="O180" i="1"/>
  <c r="P180" i="1"/>
  <c r="O138" i="1"/>
  <c r="P138" i="1"/>
  <c r="O246" i="1"/>
  <c r="P246" i="1"/>
  <c r="O248" i="1"/>
  <c r="P248" i="1"/>
  <c r="G54" i="1"/>
  <c r="O52" i="1"/>
  <c r="P52" i="1" s="1"/>
  <c r="N250" i="1"/>
  <c r="N236" i="1"/>
  <c r="K186" i="1"/>
  <c r="G186" i="1"/>
  <c r="N100" i="1"/>
  <c r="J88" i="1"/>
  <c r="N88" i="1"/>
  <c r="G70" i="1"/>
  <c r="N70" i="1"/>
  <c r="G58" i="1"/>
  <c r="O58" i="1"/>
  <c r="P58" i="1" s="1"/>
  <c r="N58" i="1"/>
  <c r="AW9" i="1" l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BL9" i="1" s="1"/>
  <c r="BM9" i="1" s="1"/>
  <c r="BN9" i="1" s="1"/>
  <c r="BO9" i="1" s="1"/>
  <c r="BP9" i="1" s="1"/>
  <c r="BQ9" i="1" s="1"/>
  <c r="BR9" i="1" s="1"/>
  <c r="BS9" i="1" s="1"/>
  <c r="BT9" i="1" s="1"/>
  <c r="BU9" i="1" s="1"/>
  <c r="BV9" i="1" s="1"/>
  <c r="BW9" i="1" s="1"/>
  <c r="BX9" i="1" s="1"/>
  <c r="K188" i="3"/>
  <c r="G188" i="3"/>
  <c r="N188" i="3"/>
  <c r="J112" i="3"/>
  <c r="O112" i="3"/>
  <c r="P112" i="3" s="1"/>
  <c r="N172" i="1"/>
  <c r="K172" i="1"/>
  <c r="O172" i="1"/>
  <c r="P172" i="1" s="1"/>
  <c r="K116" i="1"/>
  <c r="G116" i="1"/>
  <c r="N248" i="3"/>
  <c r="O248" i="3"/>
  <c r="P248" i="3" s="1"/>
  <c r="J248" i="3"/>
  <c r="K180" i="3"/>
  <c r="O180" i="3"/>
  <c r="P180" i="3" s="1"/>
  <c r="N76" i="3"/>
  <c r="K76" i="3"/>
  <c r="N62" i="3"/>
  <c r="G62" i="3"/>
  <c r="K48" i="3"/>
  <c r="N48" i="3"/>
  <c r="G48" i="3"/>
  <c r="O198" i="1"/>
  <c r="P198" i="1" s="1"/>
  <c r="K148" i="1"/>
  <c r="J206" i="1"/>
  <c r="O116" i="1"/>
  <c r="P116" i="1" s="1"/>
  <c r="N110" i="1"/>
  <c r="O188" i="3"/>
  <c r="P188" i="3" s="1"/>
  <c r="N158" i="3"/>
  <c r="K40" i="3"/>
  <c r="N40" i="3"/>
  <c r="G40" i="3"/>
  <c r="O40" i="3"/>
  <c r="P40" i="3" s="1"/>
  <c r="N230" i="1"/>
  <c r="O210" i="1"/>
  <c r="P210" i="1" s="1"/>
  <c r="N252" i="3"/>
  <c r="O102" i="3"/>
  <c r="P102" i="3" s="1"/>
  <c r="N102" i="3"/>
  <c r="K102" i="3"/>
  <c r="K94" i="3"/>
  <c r="G94" i="3"/>
  <c r="K32" i="3"/>
  <c r="N32" i="3"/>
  <c r="O32" i="3"/>
  <c r="P32" i="3" s="1"/>
  <c r="G32" i="3"/>
  <c r="K18" i="3"/>
  <c r="N18" i="3"/>
  <c r="K226" i="1"/>
  <c r="J208" i="1"/>
  <c r="N234" i="3"/>
  <c r="O174" i="3"/>
  <c r="P174" i="3" s="1"/>
  <c r="G202" i="1"/>
  <c r="K214" i="1"/>
  <c r="K130" i="1"/>
  <c r="O108" i="1"/>
  <c r="P108" i="1" s="1"/>
  <c r="K108" i="1"/>
  <c r="K24" i="1"/>
  <c r="J164" i="3"/>
  <c r="N164" i="3"/>
  <c r="N108" i="3"/>
  <c r="G108" i="3"/>
  <c r="O108" i="3"/>
  <c r="P108" i="3" s="1"/>
  <c r="J54" i="3"/>
  <c r="N54" i="3"/>
  <c r="G112" i="1"/>
  <c r="G6" i="1" s="1"/>
  <c r="O34" i="1"/>
  <c r="P34" i="1" s="1"/>
  <c r="N196" i="3"/>
  <c r="G196" i="3"/>
  <c r="N176" i="3"/>
  <c r="G176" i="3"/>
  <c r="O136" i="3"/>
  <c r="P136" i="3" s="1"/>
  <c r="K136" i="3"/>
  <c r="N30" i="3"/>
  <c r="G30" i="3"/>
  <c r="G6" i="3" s="1"/>
  <c r="N16" i="3"/>
  <c r="K62" i="1"/>
  <c r="N232" i="1"/>
  <c r="K112" i="1"/>
  <c r="J40" i="1"/>
  <c r="N40" i="1"/>
  <c r="G208" i="3"/>
  <c r="K208" i="3"/>
  <c r="O208" i="3"/>
  <c r="P208" i="3" s="1"/>
  <c r="N208" i="3"/>
  <c r="N168" i="3"/>
  <c r="O168" i="3"/>
  <c r="P168" i="3" s="1"/>
  <c r="G168" i="3"/>
  <c r="K168" i="3"/>
  <c r="N92" i="3"/>
  <c r="G92" i="3"/>
  <c r="K92" i="3"/>
  <c r="O92" i="3"/>
  <c r="P92" i="3" s="1"/>
  <c r="J66" i="3"/>
  <c r="O66" i="3"/>
  <c r="P66" i="3" s="1"/>
  <c r="N208" i="1"/>
  <c r="G148" i="1"/>
  <c r="N120" i="3"/>
  <c r="K120" i="3"/>
  <c r="N112" i="3"/>
  <c r="O84" i="3"/>
  <c r="P84" i="3" s="1"/>
  <c r="K84" i="3"/>
  <c r="N84" i="3"/>
  <c r="J72" i="3"/>
  <c r="O72" i="3"/>
  <c r="P72" i="3" s="1"/>
  <c r="N36" i="3"/>
  <c r="G220" i="3"/>
  <c r="K214" i="3"/>
  <c r="BY9" i="1" l="1"/>
  <c r="BZ9" i="1" s="1"/>
  <c r="CA9" i="1" s="1"/>
  <c r="CB9" i="1" s="1"/>
  <c r="CC9" i="1" s="1"/>
  <c r="CD9" i="1" s="1"/>
  <c r="CE9" i="1" s="1"/>
  <c r="CF9" i="1" s="1"/>
  <c r="CG9" i="1" s="1"/>
  <c r="CH9" i="1" s="1"/>
  <c r="CI9" i="1" s="1"/>
  <c r="CJ9" i="1" s="1"/>
  <c r="CK9" i="1" s="1"/>
  <c r="CL9" i="1" s="1"/>
  <c r="CM9" i="1" s="1"/>
  <c r="CN9" i="1" s="1"/>
  <c r="CO9" i="1" s="1"/>
  <c r="CP9" i="1" s="1"/>
  <c r="CQ9" i="1" s="1"/>
  <c r="CR9" i="1" s="1"/>
  <c r="CS9" i="1" s="1"/>
  <c r="CT9" i="1" s="1"/>
  <c r="CU9" i="1" s="1"/>
  <c r="CV9" i="1" s="1"/>
  <c r="CW9" i="1" s="1"/>
  <c r="CX9" i="1" s="1"/>
  <c r="CY9" i="1" s="1"/>
  <c r="CZ9" i="1" s="1"/>
  <c r="DA9" i="1" s="1"/>
  <c r="DB9" i="1" s="1"/>
  <c r="DC9" i="1" s="1"/>
  <c r="BX7" i="1"/>
  <c r="DD9" i="1" l="1"/>
  <c r="DE9" i="1" s="1"/>
  <c r="DF9" i="1" s="1"/>
  <c r="DG9" i="1" s="1"/>
  <c r="DH9" i="1" s="1"/>
  <c r="DI9" i="1" s="1"/>
  <c r="DJ9" i="1" s="1"/>
  <c r="DK9" i="1" s="1"/>
  <c r="DL9" i="1" s="1"/>
  <c r="DM9" i="1" s="1"/>
  <c r="DN9" i="1" s="1"/>
  <c r="DO9" i="1" s="1"/>
  <c r="DP9" i="1" s="1"/>
  <c r="DQ9" i="1" s="1"/>
  <c r="DR9" i="1" s="1"/>
  <c r="DS9" i="1" s="1"/>
  <c r="DT9" i="1" s="1"/>
  <c r="DU9" i="1" s="1"/>
  <c r="DV9" i="1" s="1"/>
  <c r="DW9" i="1" s="1"/>
  <c r="DX9" i="1" s="1"/>
  <c r="DY9" i="1" s="1"/>
  <c r="DZ9" i="1" s="1"/>
  <c r="EA9" i="1" s="1"/>
  <c r="EB9" i="1" s="1"/>
  <c r="EC9" i="1" s="1"/>
  <c r="ED9" i="1" s="1"/>
  <c r="EE9" i="1" s="1"/>
  <c r="EF9" i="1" s="1"/>
  <c r="EG9" i="1" s="1"/>
  <c r="DC7" i="1"/>
  <c r="EH9" i="1" l="1"/>
  <c r="EI9" i="1" s="1"/>
  <c r="EJ9" i="1" s="1"/>
  <c r="EK9" i="1" s="1"/>
  <c r="EL9" i="1" s="1"/>
  <c r="EM9" i="1" s="1"/>
  <c r="EN9" i="1" s="1"/>
  <c r="EO9" i="1" s="1"/>
  <c r="EP9" i="1" s="1"/>
  <c r="EQ9" i="1" s="1"/>
  <c r="ER9" i="1" s="1"/>
  <c r="ES9" i="1" s="1"/>
  <c r="ET9" i="1" s="1"/>
  <c r="EU9" i="1" s="1"/>
  <c r="EV9" i="1" s="1"/>
  <c r="EW9" i="1" s="1"/>
  <c r="EX9" i="1" s="1"/>
  <c r="EY9" i="1" s="1"/>
  <c r="EZ9" i="1" s="1"/>
  <c r="FA9" i="1" s="1"/>
  <c r="FB9" i="1" s="1"/>
  <c r="FC9" i="1" s="1"/>
  <c r="FD9" i="1" s="1"/>
  <c r="FE9" i="1" s="1"/>
  <c r="FF9" i="1" s="1"/>
  <c r="FG9" i="1" s="1"/>
  <c r="FH9" i="1" s="1"/>
  <c r="FI9" i="1" s="1"/>
  <c r="FJ9" i="1" s="1"/>
  <c r="FK9" i="1" s="1"/>
  <c r="FL9" i="1" s="1"/>
  <c r="EG7" i="1"/>
  <c r="FL7" i="1" l="1"/>
  <c r="FM9" i="1"/>
  <c r="FN9" i="1" s="1"/>
  <c r="FO9" i="1" s="1"/>
  <c r="FP9" i="1" s="1"/>
  <c r="FQ9" i="1" s="1"/>
  <c r="FR9" i="1" s="1"/>
  <c r="FS9" i="1" s="1"/>
  <c r="FT9" i="1" s="1"/>
  <c r="FU9" i="1" s="1"/>
  <c r="FV9" i="1" s="1"/>
  <c r="FW9" i="1" s="1"/>
  <c r="FX9" i="1" s="1"/>
  <c r="FY9" i="1" s="1"/>
  <c r="FZ9" i="1" s="1"/>
  <c r="GA9" i="1" s="1"/>
  <c r="GB9" i="1" s="1"/>
  <c r="GC9" i="1" s="1"/>
  <c r="GD9" i="1" s="1"/>
  <c r="GE9" i="1" s="1"/>
  <c r="GF9" i="1" s="1"/>
  <c r="GG9" i="1" s="1"/>
  <c r="GH9" i="1" s="1"/>
  <c r="GI9" i="1" s="1"/>
  <c r="GJ9" i="1" s="1"/>
  <c r="GK9" i="1" s="1"/>
  <c r="GL9" i="1" s="1"/>
  <c r="GM9" i="1" s="1"/>
  <c r="GN9" i="1" s="1"/>
  <c r="GO9" i="1" s="1"/>
  <c r="Q9" i="3" s="1"/>
  <c r="Q7" i="3" l="1"/>
  <c r="R9" i="3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AP9" i="3" s="1"/>
  <c r="AQ9" i="3" s="1"/>
  <c r="AR9" i="3" s="1"/>
  <c r="AS9" i="3" s="1"/>
  <c r="AT9" i="3" s="1"/>
  <c r="AU9" i="3" s="1"/>
  <c r="AV9" i="3" s="1"/>
  <c r="AV7" i="3" l="1"/>
  <c r="AW9" i="3"/>
  <c r="AX9" i="3" s="1"/>
  <c r="AY9" i="3" s="1"/>
  <c r="AZ9" i="3" s="1"/>
  <c r="BA9" i="3" s="1"/>
  <c r="BB9" i="3" s="1"/>
  <c r="BC9" i="3" s="1"/>
  <c r="BD9" i="3" s="1"/>
  <c r="BE9" i="3" s="1"/>
  <c r="BF9" i="3" s="1"/>
  <c r="BG9" i="3" s="1"/>
  <c r="BH9" i="3" s="1"/>
  <c r="BI9" i="3" s="1"/>
  <c r="BJ9" i="3" s="1"/>
  <c r="BK9" i="3" s="1"/>
  <c r="BL9" i="3" s="1"/>
  <c r="BM9" i="3" s="1"/>
  <c r="BN9" i="3" s="1"/>
  <c r="BO9" i="3" s="1"/>
  <c r="BP9" i="3" s="1"/>
  <c r="BQ9" i="3" s="1"/>
  <c r="BR9" i="3" s="1"/>
  <c r="BS9" i="3" s="1"/>
  <c r="BT9" i="3" s="1"/>
  <c r="BU9" i="3" s="1"/>
  <c r="BV9" i="3" s="1"/>
  <c r="BW9" i="3" s="1"/>
  <c r="BX9" i="3" s="1"/>
  <c r="BY9" i="3" s="1"/>
  <c r="BZ9" i="3" s="1"/>
  <c r="CA9" i="3" s="1"/>
  <c r="CB9" i="3" l="1"/>
  <c r="CC9" i="3" s="1"/>
  <c r="CD9" i="3" s="1"/>
  <c r="CE9" i="3" s="1"/>
  <c r="CF9" i="3" s="1"/>
  <c r="CG9" i="3" s="1"/>
  <c r="CH9" i="3" s="1"/>
  <c r="CI9" i="3" s="1"/>
  <c r="CJ9" i="3" s="1"/>
  <c r="CK9" i="3" s="1"/>
  <c r="CL9" i="3" s="1"/>
  <c r="CM9" i="3" s="1"/>
  <c r="CN9" i="3" s="1"/>
  <c r="CO9" i="3" s="1"/>
  <c r="CP9" i="3" s="1"/>
  <c r="CQ9" i="3" s="1"/>
  <c r="CR9" i="3" s="1"/>
  <c r="CS9" i="3" s="1"/>
  <c r="CT9" i="3" s="1"/>
  <c r="CU9" i="3" s="1"/>
  <c r="CV9" i="3" s="1"/>
  <c r="CW9" i="3" s="1"/>
  <c r="CX9" i="3" s="1"/>
  <c r="CY9" i="3" s="1"/>
  <c r="CZ9" i="3" s="1"/>
  <c r="DA9" i="3" s="1"/>
  <c r="DB9" i="3" s="1"/>
  <c r="DC9" i="3" s="1"/>
  <c r="DD9" i="3" s="1"/>
  <c r="DE9" i="3" s="1"/>
  <c r="CA7" i="3"/>
  <c r="DF9" i="3" l="1"/>
  <c r="DG9" i="3" s="1"/>
  <c r="DH9" i="3" s="1"/>
  <c r="DI9" i="3" s="1"/>
  <c r="DJ9" i="3" s="1"/>
  <c r="DK9" i="3" s="1"/>
  <c r="DL9" i="3" s="1"/>
  <c r="DM9" i="3" s="1"/>
  <c r="DN9" i="3" s="1"/>
  <c r="DO9" i="3" s="1"/>
  <c r="DP9" i="3" s="1"/>
  <c r="DQ9" i="3" s="1"/>
  <c r="DR9" i="3" s="1"/>
  <c r="DS9" i="3" s="1"/>
  <c r="DT9" i="3" s="1"/>
  <c r="DU9" i="3" s="1"/>
  <c r="DV9" i="3" s="1"/>
  <c r="DW9" i="3" s="1"/>
  <c r="DX9" i="3" s="1"/>
  <c r="DY9" i="3" s="1"/>
  <c r="DZ9" i="3" s="1"/>
  <c r="EA9" i="3" s="1"/>
  <c r="EB9" i="3" s="1"/>
  <c r="EC9" i="3" s="1"/>
  <c r="ED9" i="3" s="1"/>
  <c r="EE9" i="3" s="1"/>
  <c r="EF9" i="3" s="1"/>
  <c r="EG9" i="3" s="1"/>
  <c r="EH9" i="3" s="1"/>
  <c r="EI9" i="3" s="1"/>
  <c r="EJ9" i="3" s="1"/>
  <c r="DE7" i="3"/>
  <c r="EJ7" i="3" l="1"/>
  <c r="EK9" i="3"/>
  <c r="EL9" i="3" s="1"/>
  <c r="EM9" i="3" s="1"/>
  <c r="EN9" i="3" s="1"/>
  <c r="EO9" i="3" s="1"/>
  <c r="EP9" i="3" s="1"/>
  <c r="EQ9" i="3" s="1"/>
  <c r="ER9" i="3" s="1"/>
  <c r="ES9" i="3" s="1"/>
  <c r="ET9" i="3" s="1"/>
  <c r="EU9" i="3" s="1"/>
  <c r="EV9" i="3" s="1"/>
  <c r="EW9" i="3" s="1"/>
  <c r="EX9" i="3" s="1"/>
  <c r="EY9" i="3" s="1"/>
  <c r="EZ9" i="3" s="1"/>
  <c r="FA9" i="3" s="1"/>
  <c r="FB9" i="3" s="1"/>
  <c r="FC9" i="3" s="1"/>
  <c r="FD9" i="3" s="1"/>
  <c r="FE9" i="3" s="1"/>
  <c r="FF9" i="3" s="1"/>
  <c r="FG9" i="3" s="1"/>
  <c r="FH9" i="3" s="1"/>
  <c r="FI9" i="3" s="1"/>
  <c r="FJ9" i="3" s="1"/>
  <c r="FK9" i="3" s="1"/>
  <c r="FL9" i="3" s="1"/>
  <c r="FM9" i="3" s="1"/>
  <c r="FN9" i="3" s="1"/>
  <c r="FO9" i="3" l="1"/>
  <c r="FP9" i="3" s="1"/>
  <c r="FQ9" i="3" s="1"/>
  <c r="FR9" i="3" s="1"/>
  <c r="FS9" i="3" s="1"/>
  <c r="FT9" i="3" s="1"/>
  <c r="FU9" i="3" s="1"/>
  <c r="FV9" i="3" s="1"/>
  <c r="FW9" i="3" s="1"/>
  <c r="FX9" i="3" s="1"/>
  <c r="FY9" i="3" s="1"/>
  <c r="FZ9" i="3" s="1"/>
  <c r="GA9" i="3" s="1"/>
  <c r="GB9" i="3" s="1"/>
  <c r="GC9" i="3" s="1"/>
  <c r="GD9" i="3" s="1"/>
  <c r="GE9" i="3" s="1"/>
  <c r="GF9" i="3" s="1"/>
  <c r="GG9" i="3" s="1"/>
  <c r="GH9" i="3" s="1"/>
  <c r="GI9" i="3" s="1"/>
  <c r="GJ9" i="3" s="1"/>
  <c r="GK9" i="3" s="1"/>
  <c r="GL9" i="3" s="1"/>
  <c r="GM9" i="3" s="1"/>
  <c r="GN9" i="3" s="1"/>
  <c r="GO9" i="3" s="1"/>
  <c r="GP9" i="3" s="1"/>
  <c r="GQ9" i="3" s="1"/>
  <c r="GR9" i="3" s="1"/>
  <c r="FN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m.carissimi</author>
  </authors>
  <commentList>
    <comment ref="C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m.carissimi:
- SEDE
- LIBRERIA (scelto e lavorato in gruppo)
- NOME LIBRAIO (scelto e lavorato dalla singola persona)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m.carissimi</author>
  </authors>
  <commentList>
    <comment ref="C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m.carissimi:
- SEDE
- LIBRERIA (scelto e lavorato in gruppo)
- NOME LIBRAIO (scelto e lavorato dalla singola persona) </t>
        </r>
      </text>
    </comment>
  </commentList>
</comments>
</file>

<file path=xl/sharedStrings.xml><?xml version="1.0" encoding="utf-8"?>
<sst xmlns="http://schemas.openxmlformats.org/spreadsheetml/2006/main" count="663" uniqueCount="87">
  <si>
    <t>DESCRIZIONE</t>
  </si>
  <si>
    <t>SCELTO DA</t>
  </si>
  <si>
    <t>OBIETTIVO</t>
  </si>
  <si>
    <t>DA FARE</t>
  </si>
  <si>
    <t>FATTO</t>
  </si>
  <si>
    <t>EDITORE</t>
  </si>
  <si>
    <t>indicatore sinetico risultato scala 1-7</t>
  </si>
  <si>
    <t>PREZZO COPERTINA</t>
  </si>
  <si>
    <t>VALORE REALIZZATO</t>
  </si>
  <si>
    <t>LIBRERIA</t>
  </si>
  <si>
    <t>SAP</t>
  </si>
  <si>
    <t>DATA INIZIO</t>
  </si>
  <si>
    <t>DATA FINE</t>
  </si>
  <si>
    <t>SOTTO SETTORE</t>
  </si>
  <si>
    <t>AC</t>
  </si>
  <si>
    <t>AI</t>
  </si>
  <si>
    <t>BB</t>
  </si>
  <si>
    <t>BBB1</t>
  </si>
  <si>
    <t>BBB2</t>
  </si>
  <si>
    <t>BBB3</t>
  </si>
  <si>
    <t>BBB331</t>
  </si>
  <si>
    <t>BBB332</t>
  </si>
  <si>
    <t>BBB333</t>
  </si>
  <si>
    <t>BBB334</t>
  </si>
  <si>
    <t>BBB335</t>
  </si>
  <si>
    <t>BBB336</t>
  </si>
  <si>
    <t>BBB337</t>
  </si>
  <si>
    <t>BBB338</t>
  </si>
  <si>
    <t>BBB4</t>
  </si>
  <si>
    <t>BBB5</t>
  </si>
  <si>
    <t>BBB8</t>
  </si>
  <si>
    <t>CTC1</t>
  </si>
  <si>
    <t>CTC3</t>
  </si>
  <si>
    <t>CU</t>
  </si>
  <si>
    <t>FSF1</t>
  </si>
  <si>
    <t>HB</t>
  </si>
  <si>
    <t>HBH1</t>
  </si>
  <si>
    <t>HBH2</t>
  </si>
  <si>
    <t>HBH3</t>
  </si>
  <si>
    <t>HBH4</t>
  </si>
  <si>
    <t>MS</t>
  </si>
  <si>
    <t>NN</t>
  </si>
  <si>
    <t>NNN0</t>
  </si>
  <si>
    <t>NNN1</t>
  </si>
  <si>
    <t>NNN2</t>
  </si>
  <si>
    <t>NNN3</t>
  </si>
  <si>
    <t>NNN4</t>
  </si>
  <si>
    <t>NNN5</t>
  </si>
  <si>
    <t>NNN6</t>
  </si>
  <si>
    <t>NNN7</t>
  </si>
  <si>
    <t>NNN8</t>
  </si>
  <si>
    <t>NNN9</t>
  </si>
  <si>
    <t>NT</t>
  </si>
  <si>
    <t>PS</t>
  </si>
  <si>
    <t>PSP1</t>
  </si>
  <si>
    <t>PSP2</t>
  </si>
  <si>
    <t>RRR1</t>
  </si>
  <si>
    <t>RRR2</t>
  </si>
  <si>
    <t>RRR3</t>
  </si>
  <si>
    <t>RRR4</t>
  </si>
  <si>
    <t>RRR5</t>
  </si>
  <si>
    <t>RRR6</t>
  </si>
  <si>
    <t>RRR7</t>
  </si>
  <si>
    <t>SA</t>
  </si>
  <si>
    <t>SAS2</t>
  </si>
  <si>
    <t>SAS3</t>
  </si>
  <si>
    <t>SAS4</t>
  </si>
  <si>
    <t>SAS5</t>
  </si>
  <si>
    <t>SAS6</t>
  </si>
  <si>
    <t>SB</t>
  </si>
  <si>
    <t>SBS1</t>
  </si>
  <si>
    <t>SBS2</t>
  </si>
  <si>
    <t>SBS3</t>
  </si>
  <si>
    <t>SBS5</t>
  </si>
  <si>
    <t>SP</t>
  </si>
  <si>
    <t>SPS1</t>
  </si>
  <si>
    <t>SPS2</t>
  </si>
  <si>
    <t>TP</t>
  </si>
  <si>
    <t>TPT1</t>
  </si>
  <si>
    <t>TPT2</t>
  </si>
  <si>
    <t>TPT3</t>
  </si>
  <si>
    <t>TPT4</t>
  </si>
  <si>
    <t>VT</t>
  </si>
  <si>
    <t>VTV1</t>
  </si>
  <si>
    <t>VTV2</t>
  </si>
  <si>
    <t>VTV3</t>
  </si>
  <si>
    <t>DIFFERENZA % DA OBIETTIVO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</si>
</sst>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€&quot;\ #,##0.00"/>
    <numFmt numFmtId="165" formatCode="#,##0_ ;[Red]\-#,##0\ "/>
    <numFmt numFmtId="166" formatCode="#,##0.0_ ;[Red]\-#,##0.0\ "/>
    <numFmt numFmtId="167" formatCode="dd"/>
    <numFmt numFmtId="168" formatCode="mmmm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sz val="8"/>
      <name val="Calibri"/>
      <family val="2"/>
    </font>
    <font>
      <b/>
      <sz val="9"/>
      <color indexed="81"/>
      <name val="Tahom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9" fontId="12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hidden="1"/>
    </xf>
    <xf numFmtId="3" fontId="3" fillId="0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left" vertical="center" wrapText="1"/>
      <protection hidden="1"/>
    </xf>
    <xf numFmtId="0" fontId="3" fillId="0" borderId="4" xfId="0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 applyProtection="1">
      <protection hidden="1"/>
    </xf>
    <xf numFmtId="3" fontId="3" fillId="2" borderId="0" xfId="0" applyNumberFormat="1" applyFont="1" applyFill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1" fontId="3" fillId="2" borderId="0" xfId="0" applyNumberFormat="1" applyFont="1" applyFill="1" applyProtection="1">
      <protection hidden="1"/>
    </xf>
    <xf numFmtId="0" fontId="3" fillId="0" borderId="5" xfId="0" applyFont="1" applyFill="1" applyBorder="1" applyAlignment="1" applyProtection="1">
      <alignment horizontal="left" vertical="center" wrapText="1"/>
      <protection hidden="1"/>
    </xf>
    <xf numFmtId="3" fontId="3" fillId="0" borderId="6" xfId="0" applyNumberFormat="1" applyFont="1" applyFill="1" applyBorder="1" applyAlignment="1" applyProtection="1">
      <alignment horizontal="center" vertical="center"/>
      <protection hidden="1"/>
    </xf>
    <xf numFmtId="14" fontId="11" fillId="0" borderId="0" xfId="0" applyNumberFormat="1" applyFont="1" applyProtection="1">
      <protection locked="0"/>
    </xf>
    <xf numFmtId="167" fontId="3" fillId="7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8" xfId="0" applyFont="1" applyFill="1" applyBorder="1" applyProtection="1">
      <protection locked="0"/>
    </xf>
    <xf numFmtId="0" fontId="3" fillId="0" borderId="8" xfId="0" applyFont="1" applyBorder="1" applyProtection="1">
      <protection locked="0"/>
    </xf>
    <xf numFmtId="167" fontId="3" fillId="8" borderId="7" xfId="0" applyNumberFormat="1" applyFont="1" applyFill="1" applyBorder="1" applyAlignment="1" applyProtection="1">
      <alignment horizontal="center" vertical="center"/>
      <protection hidden="1"/>
    </xf>
    <xf numFmtId="167" fontId="3" fillId="9" borderId="7" xfId="0" applyNumberFormat="1" applyFont="1" applyFill="1" applyBorder="1" applyAlignment="1" applyProtection="1">
      <alignment horizontal="center" vertical="center"/>
      <protection hidden="1"/>
    </xf>
    <xf numFmtId="167" fontId="3" fillId="10" borderId="7" xfId="0" applyNumberFormat="1" applyFont="1" applyFill="1" applyBorder="1" applyAlignment="1" applyProtection="1">
      <alignment horizontal="center" vertical="center"/>
      <protection hidden="1"/>
    </xf>
    <xf numFmtId="168" fontId="6" fillId="9" borderId="9" xfId="0" applyNumberFormat="1" applyFont="1" applyFill="1" applyBorder="1" applyAlignment="1" applyProtection="1">
      <alignment vertical="center"/>
      <protection hidden="1"/>
    </xf>
    <xf numFmtId="168" fontId="6" fillId="9" borderId="10" xfId="0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164" fontId="13" fillId="0" borderId="0" xfId="0" applyNumberFormat="1" applyFont="1" applyBorder="1" applyAlignment="1" applyProtection="1">
      <alignment horizontal="center" vertical="center"/>
      <protection hidden="1"/>
    </xf>
    <xf numFmtId="0" fontId="11" fillId="0" borderId="0" xfId="3"/>
    <xf numFmtId="167" fontId="3" fillId="11" borderId="7" xfId="0" applyNumberFormat="1" applyFont="1" applyFill="1" applyBorder="1" applyAlignment="1" applyProtection="1">
      <alignment horizontal="center" vertical="center"/>
      <protection hidden="1"/>
    </xf>
    <xf numFmtId="14" fontId="9" fillId="4" borderId="12" xfId="0" applyNumberFormat="1" applyFont="1" applyFill="1" applyBorder="1" applyAlignment="1" applyProtection="1">
      <alignment horizontal="center" vertical="center" wrapText="1"/>
    </xf>
    <xf numFmtId="14" fontId="9" fillId="4" borderId="13" xfId="0" applyNumberFormat="1" applyFont="1" applyFill="1" applyBorder="1" applyAlignment="1" applyProtection="1">
      <alignment horizontal="center" vertical="center" wrapText="1"/>
    </xf>
    <xf numFmtId="14" fontId="9" fillId="4" borderId="14" xfId="0" applyNumberFormat="1" applyFont="1" applyFill="1" applyBorder="1" applyAlignment="1" applyProtection="1">
      <alignment horizontal="center" vertical="center" wrapText="1"/>
    </xf>
    <xf numFmtId="14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16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center" vertical="center"/>
    </xf>
    <xf numFmtId="0" fontId="4" fillId="4" borderId="15" xfId="0" applyFont="1" applyFill="1" applyBorder="1" applyAlignment="1" applyProtection="1">
      <alignment horizontal="center" vertical="center"/>
    </xf>
    <xf numFmtId="0" fontId="4" fillId="4" borderId="16" xfId="0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4" borderId="14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165" fontId="3" fillId="0" borderId="20" xfId="0" applyNumberFormat="1" applyFont="1" applyFill="1" applyBorder="1" applyAlignment="1" applyProtection="1">
      <alignment horizontal="center" vertical="center"/>
      <protection hidden="1"/>
    </xf>
    <xf numFmtId="165" fontId="3" fillId="0" borderId="21" xfId="0" applyNumberFormat="1" applyFont="1" applyFill="1" applyBorder="1" applyAlignment="1" applyProtection="1">
      <alignment horizontal="center" vertical="center"/>
      <protection hidden="1"/>
    </xf>
    <xf numFmtId="9" fontId="3" fillId="0" borderId="22" xfId="4" applyFont="1" applyFill="1" applyBorder="1" applyAlignment="1" applyProtection="1">
      <alignment horizontal="center" vertical="center"/>
      <protection hidden="1"/>
    </xf>
    <xf numFmtId="9" fontId="3" fillId="0" borderId="23" xfId="4" applyFont="1" applyFill="1" applyBorder="1" applyAlignment="1" applyProtection="1">
      <alignment horizontal="center" vertical="center"/>
      <protection hidden="1"/>
    </xf>
    <xf numFmtId="1" fontId="3" fillId="0" borderId="24" xfId="0" applyNumberFormat="1" applyFont="1" applyFill="1" applyBorder="1" applyAlignment="1" applyProtection="1">
      <alignment horizontal="center" vertical="center"/>
      <protection locked="0"/>
    </xf>
    <xf numFmtId="1" fontId="3" fillId="0" borderId="25" xfId="0" applyNumberFormat="1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 textRotation="90" wrapText="1"/>
    </xf>
    <xf numFmtId="0" fontId="3" fillId="3" borderId="13" xfId="0" applyFont="1" applyFill="1" applyBorder="1" applyAlignment="1" applyProtection="1">
      <alignment horizontal="center" vertical="center" textRotation="90" wrapText="1"/>
    </xf>
    <xf numFmtId="0" fontId="3" fillId="3" borderId="14" xfId="0" applyFont="1" applyFill="1" applyBorder="1" applyAlignment="1" applyProtection="1">
      <alignment horizontal="center" vertical="center" textRotation="90" wrapText="1"/>
    </xf>
    <xf numFmtId="166" fontId="5" fillId="5" borderId="12" xfId="0" applyNumberFormat="1" applyFont="1" applyFill="1" applyBorder="1" applyAlignment="1" applyProtection="1">
      <alignment horizontal="center" vertical="center"/>
      <protection locked="0"/>
    </xf>
    <xf numFmtId="166" fontId="5" fillId="5" borderId="14" xfId="0" applyNumberFormat="1" applyFont="1" applyFill="1" applyBorder="1" applyAlignment="1" applyProtection="1">
      <alignment horizontal="center" vertical="center"/>
      <protection locked="0"/>
    </xf>
    <xf numFmtId="164" fontId="3" fillId="0" borderId="12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14" xfId="0" applyNumberFormat="1" applyFont="1" applyFill="1" applyBorder="1" applyAlignment="1" applyProtection="1">
      <alignment horizontal="center" vertical="center" wrapText="1"/>
      <protection hidden="1"/>
    </xf>
    <xf numFmtId="3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</xf>
    <xf numFmtId="0" fontId="10" fillId="4" borderId="13" xfId="0" applyFont="1" applyFill="1" applyBorder="1" applyAlignment="1" applyProtection="1">
      <alignment horizontal="center" vertical="center" wrapText="1"/>
    </xf>
    <xf numFmtId="0" fontId="10" fillId="4" borderId="14" xfId="0" applyFont="1" applyFill="1" applyBorder="1" applyAlignment="1" applyProtection="1">
      <alignment horizontal="center" vertical="center" wrapText="1"/>
    </xf>
    <xf numFmtId="168" fontId="6" fillId="10" borderId="24" xfId="0" applyNumberFormat="1" applyFont="1" applyFill="1" applyBorder="1" applyAlignment="1" applyProtection="1">
      <alignment horizontal="center" vertical="center"/>
      <protection hidden="1"/>
    </xf>
    <xf numFmtId="168" fontId="6" fillId="10" borderId="9" xfId="0" applyNumberFormat="1" applyFont="1" applyFill="1" applyBorder="1" applyAlignment="1" applyProtection="1">
      <alignment horizontal="center" vertical="center"/>
      <protection hidden="1"/>
    </xf>
    <xf numFmtId="168" fontId="6" fillId="10" borderId="26" xfId="0" applyNumberFormat="1" applyFont="1" applyFill="1" applyBorder="1" applyAlignment="1" applyProtection="1">
      <alignment horizontal="center" vertical="center"/>
      <protection hidden="1"/>
    </xf>
    <xf numFmtId="168" fontId="6" fillId="10" borderId="27" xfId="0" applyNumberFormat="1" applyFont="1" applyFill="1" applyBorder="1" applyAlignment="1" applyProtection="1">
      <alignment horizontal="center" vertical="center"/>
      <protection hidden="1"/>
    </xf>
    <xf numFmtId="168" fontId="6" fillId="10" borderId="10" xfId="0" applyNumberFormat="1" applyFont="1" applyFill="1" applyBorder="1" applyAlignment="1" applyProtection="1">
      <alignment horizontal="center" vertical="center"/>
      <protection hidden="1"/>
    </xf>
    <xf numFmtId="168" fontId="6" fillId="10" borderId="28" xfId="0" applyNumberFormat="1" applyFont="1" applyFill="1" applyBorder="1" applyAlignment="1" applyProtection="1">
      <alignment horizontal="center" vertical="center"/>
      <protection hidden="1"/>
    </xf>
    <xf numFmtId="168" fontId="6" fillId="9" borderId="24" xfId="0" applyNumberFormat="1" applyFont="1" applyFill="1" applyBorder="1" applyAlignment="1" applyProtection="1">
      <alignment horizontal="center" vertical="center"/>
      <protection hidden="1"/>
    </xf>
    <xf numFmtId="168" fontId="6" fillId="9" borderId="9" xfId="0" applyNumberFormat="1" applyFont="1" applyFill="1" applyBorder="1" applyAlignment="1" applyProtection="1">
      <alignment horizontal="center" vertical="center"/>
      <protection hidden="1"/>
    </xf>
    <xf numFmtId="168" fontId="6" fillId="9" borderId="26" xfId="0" applyNumberFormat="1" applyFont="1" applyFill="1" applyBorder="1" applyAlignment="1" applyProtection="1">
      <alignment horizontal="center" vertical="center"/>
      <protection hidden="1"/>
    </xf>
    <xf numFmtId="168" fontId="6" fillId="9" borderId="27" xfId="0" applyNumberFormat="1" applyFont="1" applyFill="1" applyBorder="1" applyAlignment="1" applyProtection="1">
      <alignment horizontal="center" vertical="center"/>
      <protection hidden="1"/>
    </xf>
    <xf numFmtId="168" fontId="6" fillId="9" borderId="10" xfId="0" applyNumberFormat="1" applyFont="1" applyFill="1" applyBorder="1" applyAlignment="1" applyProtection="1">
      <alignment horizontal="center" vertical="center"/>
      <protection hidden="1"/>
    </xf>
    <xf numFmtId="168" fontId="6" fillId="9" borderId="28" xfId="0" applyNumberFormat="1" applyFont="1" applyFill="1" applyBorder="1" applyAlignment="1" applyProtection="1">
      <alignment horizontal="center" vertical="center"/>
      <protection hidden="1"/>
    </xf>
    <xf numFmtId="10" fontId="4" fillId="5" borderId="12" xfId="0" applyNumberFormat="1" applyFont="1" applyFill="1" applyBorder="1" applyAlignment="1" applyProtection="1">
      <alignment horizontal="center" vertical="center" textRotation="90" wrapText="1"/>
    </xf>
    <xf numFmtId="10" fontId="0" fillId="0" borderId="13" xfId="0" applyNumberFormat="1" applyFont="1" applyBorder="1" applyAlignment="1">
      <alignment horizontal="center" vertical="center" textRotation="90" wrapText="1"/>
    </xf>
    <xf numFmtId="10" fontId="0" fillId="0" borderId="14" xfId="0" applyNumberFormat="1" applyFont="1" applyBorder="1" applyAlignment="1">
      <alignment horizontal="center" vertical="center" textRotation="90" wrapText="1"/>
    </xf>
    <xf numFmtId="168" fontId="6" fillId="7" borderId="24" xfId="0" applyNumberFormat="1" applyFont="1" applyFill="1" applyBorder="1" applyAlignment="1" applyProtection="1">
      <alignment horizontal="center" vertical="center"/>
      <protection hidden="1"/>
    </xf>
    <xf numFmtId="168" fontId="6" fillId="7" borderId="9" xfId="0" applyNumberFormat="1" applyFont="1" applyFill="1" applyBorder="1" applyAlignment="1" applyProtection="1">
      <alignment horizontal="center" vertical="center"/>
      <protection hidden="1"/>
    </xf>
    <xf numFmtId="168" fontId="6" fillId="7" borderId="27" xfId="0" applyNumberFormat="1" applyFont="1" applyFill="1" applyBorder="1" applyAlignment="1" applyProtection="1">
      <alignment horizontal="center" vertical="center"/>
      <protection hidden="1"/>
    </xf>
    <xf numFmtId="168" fontId="6" fillId="7" borderId="10" xfId="0" applyNumberFormat="1" applyFont="1" applyFill="1" applyBorder="1" applyAlignment="1" applyProtection="1">
      <alignment horizontal="center" vertical="center"/>
      <protection hidden="1"/>
    </xf>
    <xf numFmtId="168" fontId="6" fillId="7" borderId="15" xfId="0" applyNumberFormat="1" applyFont="1" applyFill="1" applyBorder="1" applyAlignment="1" applyProtection="1">
      <alignment horizontal="center" vertical="center"/>
      <protection hidden="1"/>
    </xf>
    <xf numFmtId="168" fontId="6" fillId="7" borderId="26" xfId="0" applyNumberFormat="1" applyFont="1" applyFill="1" applyBorder="1" applyAlignment="1" applyProtection="1">
      <alignment horizontal="center" vertical="center"/>
      <protection hidden="1"/>
    </xf>
    <xf numFmtId="168" fontId="6" fillId="7" borderId="5" xfId="0" applyNumberFormat="1" applyFont="1" applyFill="1" applyBorder="1" applyAlignment="1" applyProtection="1">
      <alignment horizontal="center" vertical="center"/>
      <protection hidden="1"/>
    </xf>
    <xf numFmtId="168" fontId="6" fillId="7" borderId="28" xfId="0" applyNumberFormat="1" applyFont="1" applyFill="1" applyBorder="1" applyAlignment="1" applyProtection="1">
      <alignment horizontal="center" vertical="center"/>
      <protection hidden="1"/>
    </xf>
    <xf numFmtId="168" fontId="6" fillId="8" borderId="15" xfId="0" applyNumberFormat="1" applyFont="1" applyFill="1" applyBorder="1" applyAlignment="1" applyProtection="1">
      <alignment horizontal="center" vertical="center"/>
      <protection hidden="1"/>
    </xf>
    <xf numFmtId="168" fontId="6" fillId="8" borderId="9" xfId="0" applyNumberFormat="1" applyFont="1" applyFill="1" applyBorder="1" applyAlignment="1" applyProtection="1">
      <alignment horizontal="center" vertical="center"/>
      <protection hidden="1"/>
    </xf>
    <xf numFmtId="168" fontId="6" fillId="8" borderId="5" xfId="0" applyNumberFormat="1" applyFont="1" applyFill="1" applyBorder="1" applyAlignment="1" applyProtection="1">
      <alignment horizontal="center" vertical="center"/>
      <protection hidden="1"/>
    </xf>
    <xf numFmtId="168" fontId="6" fillId="8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14" xfId="0" applyBorder="1"/>
    <xf numFmtId="0" fontId="0" fillId="0" borderId="13" xfId="0" applyBorder="1"/>
    <xf numFmtId="0" fontId="6" fillId="6" borderId="0" xfId="0" applyFont="1" applyFill="1" applyBorder="1" applyAlignment="1" applyProtection="1">
      <alignment horizontal="center" vertical="center"/>
      <protection locked="0"/>
    </xf>
    <xf numFmtId="0" fontId="6" fillId="6" borderId="11" xfId="0" applyFont="1" applyFill="1" applyBorder="1" applyAlignment="1" applyProtection="1">
      <alignment horizontal="center" vertical="center"/>
      <protection locked="0"/>
    </xf>
    <xf numFmtId="0" fontId="6" fillId="6" borderId="29" xfId="0" applyFont="1" applyFill="1" applyBorder="1" applyAlignment="1" applyProtection="1">
      <alignment horizontal="center" vertical="center"/>
      <protection locked="0"/>
    </xf>
    <xf numFmtId="0" fontId="6" fillId="6" borderId="19" xfId="0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30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164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9" xfId="0" applyNumberFormat="1" applyBorder="1" applyAlignment="1">
      <alignment horizontal="center" vertical="center" wrapText="1"/>
    </xf>
    <xf numFmtId="164" fontId="3" fillId="0" borderId="16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19" xfId="0" applyNumberFormat="1" applyBorder="1" applyAlignment="1" applyProtection="1">
      <alignment horizontal="center" vertical="center" wrapText="1"/>
      <protection hidden="1"/>
    </xf>
    <xf numFmtId="14" fontId="11" fillId="0" borderId="16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19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3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19" xfId="0" applyNumberFormat="1" applyBorder="1" applyAlignment="1">
      <alignment horizontal="center" vertical="center" wrapText="1"/>
    </xf>
    <xf numFmtId="165" fontId="3" fillId="0" borderId="22" xfId="1" applyNumberFormat="1" applyFont="1" applyFill="1" applyBorder="1" applyAlignment="1" applyProtection="1">
      <alignment horizontal="center" vertical="center"/>
      <protection hidden="1"/>
    </xf>
    <xf numFmtId="165" fontId="3" fillId="0" borderId="23" xfId="1" applyNumberFormat="1" applyFont="1" applyFill="1" applyBorder="1" applyAlignment="1" applyProtection="1">
      <alignment horizontal="center" vertical="center"/>
      <protection hidden="1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14" fontId="15" fillId="0" borderId="13" xfId="0" applyNumberFormat="1" applyFont="1" applyBorder="1" applyAlignment="1">
      <alignment vertical="center" wrapText="1"/>
    </xf>
    <xf numFmtId="14" fontId="15" fillId="0" borderId="14" xfId="0" applyNumberFormat="1" applyFont="1" applyBorder="1" applyAlignment="1">
      <alignment vertical="center" wrapText="1"/>
    </xf>
    <xf numFmtId="168" fontId="6" fillId="7" borderId="16" xfId="0" applyNumberFormat="1" applyFont="1" applyFill="1" applyBorder="1" applyAlignment="1" applyProtection="1">
      <alignment horizontal="center" vertical="center"/>
      <protection hidden="1"/>
    </xf>
    <xf numFmtId="168" fontId="6" fillId="7" borderId="6" xfId="0" applyNumberFormat="1" applyFont="1" applyFill="1" applyBorder="1" applyAlignment="1" applyProtection="1">
      <alignment horizontal="center" vertical="center"/>
      <protection hidden="1"/>
    </xf>
    <xf numFmtId="168" fontId="6" fillId="9" borderId="15" xfId="0" applyNumberFormat="1" applyFont="1" applyFill="1" applyBorder="1" applyAlignment="1" applyProtection="1">
      <alignment horizontal="center" vertical="center"/>
      <protection hidden="1"/>
    </xf>
    <xf numFmtId="168" fontId="6" fillId="9" borderId="16" xfId="0" applyNumberFormat="1" applyFont="1" applyFill="1" applyBorder="1" applyAlignment="1" applyProtection="1">
      <alignment horizontal="center" vertical="center"/>
      <protection hidden="1"/>
    </xf>
    <xf numFmtId="168" fontId="6" fillId="9" borderId="5" xfId="0" applyNumberFormat="1" applyFont="1" applyFill="1" applyBorder="1" applyAlignment="1" applyProtection="1">
      <alignment horizontal="center" vertical="center"/>
      <protection hidden="1"/>
    </xf>
    <xf numFmtId="168" fontId="6" fillId="9" borderId="6" xfId="0" applyNumberFormat="1" applyFont="1" applyFill="1" applyBorder="1" applyAlignment="1" applyProtection="1">
      <alignment horizontal="center" vertical="center"/>
      <protection hidden="1"/>
    </xf>
    <xf numFmtId="168" fontId="6" fillId="10" borderId="15" xfId="0" applyNumberFormat="1" applyFont="1" applyFill="1" applyBorder="1" applyAlignment="1" applyProtection="1">
      <alignment horizontal="center" vertical="center"/>
      <protection hidden="1"/>
    </xf>
    <xf numFmtId="168" fontId="6" fillId="10" borderId="5" xfId="0" applyNumberFormat="1" applyFont="1" applyFill="1" applyBorder="1" applyAlignment="1" applyProtection="1">
      <alignment horizontal="center" vertical="center"/>
      <protection hidden="1"/>
    </xf>
    <xf numFmtId="168" fontId="6" fillId="8" borderId="16" xfId="0" applyNumberFormat="1" applyFont="1" applyFill="1" applyBorder="1" applyAlignment="1" applyProtection="1">
      <alignment horizontal="center" vertical="center"/>
      <protection hidden="1"/>
    </xf>
    <xf numFmtId="168" fontId="6" fillId="8" borderId="6" xfId="0" applyNumberFormat="1" applyFont="1" applyFill="1" applyBorder="1" applyAlignment="1" applyProtection="1">
      <alignment horizontal="center" vertical="center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</cellXfs>
  <cellStyles count="5">
    <cellStyle name="Migliaia" xfId="1" builtinId="3"/>
    <cellStyle name="Migliaia 2" xfId="2" xr:uid="{00000000-0005-0000-0000-000001000000}"/>
    <cellStyle name="Normale" xfId="0" builtinId="0"/>
    <cellStyle name="Normale 2" xfId="3" xr:uid="{00000000-0005-0000-0000-000003000000}"/>
    <cellStyle name="Percentuale" xfId="4" builtinId="5"/>
  </cellStyles>
  <dxfs count="4">
    <dxf>
      <fill>
        <patternFill>
          <bgColor theme="1" tint="0.34998626667073579"/>
        </patternFill>
      </fill>
    </dxf>
    <dxf>
      <fill>
        <patternFill>
          <bgColor rgb="FFFFC000"/>
        </patternFill>
      </fill>
    </dxf>
    <dxf>
      <fill>
        <patternFill>
          <bgColor theme="1" tint="0.34998626667073579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Q253"/>
  <sheetViews>
    <sheetView tabSelected="1" zoomScale="80" zoomScaleNormal="80" workbookViewId="0">
      <pane xSplit="16" ySplit="9" topLeftCell="FJ10" activePane="bottomRight" state="frozen"/>
      <selection pane="topRight" activeCell="I1" sqref="I1"/>
      <selection pane="bottomLeft" activeCell="A9" sqref="A9"/>
      <selection pane="bottomRight" activeCell="AV9" sqref="AV9"/>
    </sheetView>
  </sheetViews>
  <sheetFormatPr defaultColWidth="4.453125" defaultRowHeight="14" x14ac:dyDescent="0.3"/>
  <cols>
    <col min="1" max="1" width="8.1796875" style="1" customWidth="1"/>
    <col min="2" max="2" width="25.81640625" style="1" customWidth="1"/>
    <col min="3" max="3" width="12.1796875" style="1" customWidth="1"/>
    <col min="4" max="4" width="11.81640625" style="1" customWidth="1"/>
    <col min="5" max="5" width="16.1796875" style="1" customWidth="1"/>
    <col min="6" max="6" width="12" style="1" customWidth="1"/>
    <col min="7" max="7" width="12.453125" style="1" customWidth="1"/>
    <col min="8" max="9" width="10.54296875" style="13" customWidth="1"/>
    <col min="10" max="10" width="7.453125" style="1" hidden="1" customWidth="1"/>
    <col min="11" max="11" width="7" style="1" hidden="1" customWidth="1"/>
    <col min="12" max="12" width="10.54296875" style="1" customWidth="1"/>
    <col min="13" max="13" width="6.453125" style="2" customWidth="1"/>
    <col min="14" max="14" width="6.453125" style="2" hidden="1" customWidth="1"/>
    <col min="15" max="15" width="9.54296875" style="2" customWidth="1"/>
    <col min="16" max="16" width="11.1796875" style="2" hidden="1" customWidth="1"/>
    <col min="17" max="17" width="5.453125" style="1" customWidth="1"/>
    <col min="18" max="18" width="5" style="1" customWidth="1"/>
    <col min="19" max="19" width="4.453125" style="1" customWidth="1"/>
    <col min="20" max="110" width="4.453125" style="1"/>
    <col min="111" max="111" width="4.81640625" style="1" customWidth="1"/>
    <col min="112" max="198" width="4.453125" style="1"/>
    <col min="199" max="199" width="8.1796875" style="1" hidden="1" customWidth="1"/>
    <col min="200" max="16384" width="4.453125" style="1"/>
  </cols>
  <sheetData>
    <row r="1" spans="1:199" ht="16" customHeight="1" x14ac:dyDescent="0.3">
      <c r="A1" s="98" t="s">
        <v>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  <c r="N1" s="81" t="s">
        <v>86</v>
      </c>
      <c r="O1" s="81" t="s">
        <v>86</v>
      </c>
      <c r="P1" s="60" t="e">
        <f>AVERAGEIF(P10:P253,"&lt;&gt;0")</f>
        <v>#DIV/0!</v>
      </c>
      <c r="Q1" s="7"/>
      <c r="R1" s="7"/>
      <c r="S1" s="8"/>
      <c r="T1" s="7"/>
      <c r="U1" s="7"/>
      <c r="V1" s="7"/>
      <c r="W1" s="7"/>
      <c r="X1" s="7"/>
      <c r="Y1" s="7"/>
      <c r="Z1" s="7"/>
      <c r="AA1" s="9"/>
      <c r="AB1" s="9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</row>
    <row r="2" spans="1:199" ht="16" customHeight="1" thickBot="1" x14ac:dyDescent="0.3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  <c r="N2" s="82"/>
      <c r="O2" s="82"/>
      <c r="P2" s="61"/>
      <c r="Q2" s="7"/>
      <c r="R2" s="7"/>
      <c r="S2" s="10"/>
      <c r="T2" s="7"/>
      <c r="U2" s="7"/>
      <c r="V2" s="7"/>
      <c r="W2" s="7"/>
      <c r="X2" s="7"/>
      <c r="Y2" s="7"/>
      <c r="Z2" s="7"/>
      <c r="AA2" s="9"/>
      <c r="AB2" s="9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</row>
    <row r="3" spans="1:199" ht="16" customHeight="1" x14ac:dyDescent="0.3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  <c r="N3" s="82"/>
      <c r="O3" s="82"/>
      <c r="P3" s="57" t="s">
        <v>6</v>
      </c>
      <c r="Q3" s="7"/>
      <c r="R3" s="7"/>
      <c r="S3" s="8"/>
      <c r="T3" s="7"/>
      <c r="U3" s="8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</row>
    <row r="4" spans="1:199" ht="16" customHeight="1" x14ac:dyDescent="0.3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9"/>
      <c r="N4" s="82"/>
      <c r="O4" s="82"/>
      <c r="P4" s="58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</row>
    <row r="5" spans="1:199" ht="16" customHeight="1" thickBot="1" x14ac:dyDescent="0.3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  <c r="N5" s="82"/>
      <c r="O5" s="82"/>
      <c r="P5" s="58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</row>
    <row r="6" spans="1:199" ht="16" customHeight="1" thickBot="1" x14ac:dyDescent="0.35">
      <c r="A6" s="22"/>
      <c r="B6" s="22"/>
      <c r="C6" s="22"/>
      <c r="D6" s="22"/>
      <c r="E6" s="22"/>
      <c r="F6" s="24" t="e">
        <f>AVERAGE(F10:F249)</f>
        <v>#DIV/0!</v>
      </c>
      <c r="G6" s="24">
        <f>SUM(G10:G249)</f>
        <v>0</v>
      </c>
      <c r="H6" s="22"/>
      <c r="I6" s="22"/>
      <c r="J6" s="22"/>
      <c r="K6" s="22"/>
      <c r="L6" s="22"/>
      <c r="M6" s="23"/>
      <c r="N6" s="82"/>
      <c r="O6" s="82"/>
      <c r="P6" s="58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</row>
    <row r="7" spans="1:199" ht="15" customHeight="1" x14ac:dyDescent="0.3">
      <c r="A7" s="36" t="s">
        <v>10</v>
      </c>
      <c r="B7" s="36" t="s">
        <v>0</v>
      </c>
      <c r="C7" s="48" t="s">
        <v>1</v>
      </c>
      <c r="D7" s="36" t="s">
        <v>5</v>
      </c>
      <c r="E7" s="48" t="s">
        <v>13</v>
      </c>
      <c r="F7" s="45" t="s">
        <v>7</v>
      </c>
      <c r="G7" s="45" t="s">
        <v>8</v>
      </c>
      <c r="H7" s="27" t="s">
        <v>11</v>
      </c>
      <c r="I7" s="27" t="s">
        <v>12</v>
      </c>
      <c r="J7" s="66" t="s">
        <v>3</v>
      </c>
      <c r="K7" s="66" t="s">
        <v>4</v>
      </c>
      <c r="L7" s="39" t="s">
        <v>2</v>
      </c>
      <c r="M7" s="40"/>
      <c r="N7" s="82"/>
      <c r="O7" s="82"/>
      <c r="P7" s="58"/>
      <c r="Q7" s="88">
        <f>Q9</f>
        <v>44927</v>
      </c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9"/>
      <c r="AV7" s="92">
        <f>AV9</f>
        <v>44958</v>
      </c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75">
        <f>BX9</f>
        <v>44986</v>
      </c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7"/>
      <c r="DC7" s="69">
        <f>DC9</f>
        <v>45017</v>
      </c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1"/>
      <c r="EG7" s="75">
        <f>EG9</f>
        <v>45047</v>
      </c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7"/>
      <c r="FL7" s="84">
        <f>FL9</f>
        <v>45078</v>
      </c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</row>
    <row r="8" spans="1:199" ht="15.75" customHeight="1" x14ac:dyDescent="0.3">
      <c r="A8" s="97"/>
      <c r="B8" s="37"/>
      <c r="C8" s="49"/>
      <c r="D8" s="37"/>
      <c r="E8" s="49"/>
      <c r="F8" s="46"/>
      <c r="G8" s="46"/>
      <c r="H8" s="28"/>
      <c r="I8" s="28"/>
      <c r="J8" s="67"/>
      <c r="K8" s="67"/>
      <c r="L8" s="41"/>
      <c r="M8" s="42"/>
      <c r="N8" s="82"/>
      <c r="O8" s="82"/>
      <c r="P8" s="58"/>
      <c r="Q8" s="90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91"/>
      <c r="AV8" s="94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78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80"/>
      <c r="DC8" s="72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4"/>
      <c r="EG8" s="78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80"/>
      <c r="FL8" s="86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</row>
    <row r="9" spans="1:199" ht="20.149999999999999" customHeight="1" thickBot="1" x14ac:dyDescent="0.35">
      <c r="A9" s="96"/>
      <c r="B9" s="38"/>
      <c r="C9" s="50"/>
      <c r="D9" s="38"/>
      <c r="E9" s="50"/>
      <c r="F9" s="47"/>
      <c r="G9" s="47"/>
      <c r="H9" s="29"/>
      <c r="I9" s="29"/>
      <c r="J9" s="68"/>
      <c r="K9" s="68"/>
      <c r="L9" s="43"/>
      <c r="M9" s="44"/>
      <c r="N9" s="83"/>
      <c r="O9" s="83"/>
      <c r="P9" s="59"/>
      <c r="Q9" s="14">
        <v>44927</v>
      </c>
      <c r="R9" s="14">
        <f>Q9+1</f>
        <v>44928</v>
      </c>
      <c r="S9" s="26">
        <f>R9+1</f>
        <v>44929</v>
      </c>
      <c r="T9" s="14">
        <f t="shared" ref="T9:CE9" si="0">S9+1</f>
        <v>44930</v>
      </c>
      <c r="U9" s="14">
        <f t="shared" si="0"/>
        <v>44931</v>
      </c>
      <c r="V9" s="14">
        <f t="shared" si="0"/>
        <v>44932</v>
      </c>
      <c r="W9" s="14">
        <f t="shared" si="0"/>
        <v>44933</v>
      </c>
      <c r="X9" s="14">
        <f t="shared" si="0"/>
        <v>44934</v>
      </c>
      <c r="Y9" s="14">
        <f t="shared" si="0"/>
        <v>44935</v>
      </c>
      <c r="Z9" s="14">
        <f t="shared" si="0"/>
        <v>44936</v>
      </c>
      <c r="AA9" s="14">
        <f t="shared" si="0"/>
        <v>44937</v>
      </c>
      <c r="AB9" s="14">
        <f t="shared" si="0"/>
        <v>44938</v>
      </c>
      <c r="AC9" s="14">
        <f t="shared" si="0"/>
        <v>44939</v>
      </c>
      <c r="AD9" s="14">
        <f t="shared" si="0"/>
        <v>44940</v>
      </c>
      <c r="AE9" s="14">
        <f t="shared" si="0"/>
        <v>44941</v>
      </c>
      <c r="AF9" s="14">
        <f t="shared" si="0"/>
        <v>44942</v>
      </c>
      <c r="AG9" s="14">
        <f t="shared" si="0"/>
        <v>44943</v>
      </c>
      <c r="AH9" s="14">
        <f t="shared" si="0"/>
        <v>44944</v>
      </c>
      <c r="AI9" s="14">
        <f t="shared" si="0"/>
        <v>44945</v>
      </c>
      <c r="AJ9" s="14">
        <f t="shared" si="0"/>
        <v>44946</v>
      </c>
      <c r="AK9" s="14">
        <f t="shared" si="0"/>
        <v>44947</v>
      </c>
      <c r="AL9" s="14">
        <f t="shared" si="0"/>
        <v>44948</v>
      </c>
      <c r="AM9" s="14">
        <f t="shared" si="0"/>
        <v>44949</v>
      </c>
      <c r="AN9" s="14">
        <f t="shared" si="0"/>
        <v>44950</v>
      </c>
      <c r="AO9" s="14">
        <f t="shared" si="0"/>
        <v>44951</v>
      </c>
      <c r="AP9" s="14">
        <f t="shared" si="0"/>
        <v>44952</v>
      </c>
      <c r="AQ9" s="14">
        <f t="shared" si="0"/>
        <v>44953</v>
      </c>
      <c r="AR9" s="14">
        <f t="shared" si="0"/>
        <v>44954</v>
      </c>
      <c r="AS9" s="14">
        <f t="shared" si="0"/>
        <v>44955</v>
      </c>
      <c r="AT9" s="14">
        <f t="shared" si="0"/>
        <v>44956</v>
      </c>
      <c r="AU9" s="14">
        <f t="shared" si="0"/>
        <v>44957</v>
      </c>
      <c r="AV9" s="17">
        <f t="shared" si="0"/>
        <v>44958</v>
      </c>
      <c r="AW9" s="17">
        <f t="shared" si="0"/>
        <v>44959</v>
      </c>
      <c r="AX9" s="17">
        <f t="shared" si="0"/>
        <v>44960</v>
      </c>
      <c r="AY9" s="17">
        <f t="shared" si="0"/>
        <v>44961</v>
      </c>
      <c r="AZ9" s="17">
        <f t="shared" si="0"/>
        <v>44962</v>
      </c>
      <c r="BA9" s="17">
        <f t="shared" si="0"/>
        <v>44963</v>
      </c>
      <c r="BB9" s="17">
        <f t="shared" si="0"/>
        <v>44964</v>
      </c>
      <c r="BC9" s="17">
        <f t="shared" si="0"/>
        <v>44965</v>
      </c>
      <c r="BD9" s="17">
        <f t="shared" si="0"/>
        <v>44966</v>
      </c>
      <c r="BE9" s="17">
        <f t="shared" si="0"/>
        <v>44967</v>
      </c>
      <c r="BF9" s="17">
        <f t="shared" si="0"/>
        <v>44968</v>
      </c>
      <c r="BG9" s="17">
        <f t="shared" si="0"/>
        <v>44969</v>
      </c>
      <c r="BH9" s="17">
        <f t="shared" si="0"/>
        <v>44970</v>
      </c>
      <c r="BI9" s="17">
        <f t="shared" si="0"/>
        <v>44971</v>
      </c>
      <c r="BJ9" s="17">
        <f t="shared" si="0"/>
        <v>44972</v>
      </c>
      <c r="BK9" s="17">
        <f t="shared" si="0"/>
        <v>44973</v>
      </c>
      <c r="BL9" s="17">
        <f t="shared" si="0"/>
        <v>44974</v>
      </c>
      <c r="BM9" s="17">
        <f t="shared" si="0"/>
        <v>44975</v>
      </c>
      <c r="BN9" s="17">
        <f t="shared" si="0"/>
        <v>44976</v>
      </c>
      <c r="BO9" s="17">
        <f t="shared" si="0"/>
        <v>44977</v>
      </c>
      <c r="BP9" s="17">
        <f t="shared" si="0"/>
        <v>44978</v>
      </c>
      <c r="BQ9" s="17">
        <f t="shared" si="0"/>
        <v>44979</v>
      </c>
      <c r="BR9" s="17">
        <f t="shared" si="0"/>
        <v>44980</v>
      </c>
      <c r="BS9" s="17">
        <f t="shared" si="0"/>
        <v>44981</v>
      </c>
      <c r="BT9" s="17">
        <f t="shared" si="0"/>
        <v>44982</v>
      </c>
      <c r="BU9" s="17">
        <f t="shared" si="0"/>
        <v>44983</v>
      </c>
      <c r="BV9" s="17">
        <f t="shared" si="0"/>
        <v>44984</v>
      </c>
      <c r="BW9" s="17">
        <f t="shared" si="0"/>
        <v>44985</v>
      </c>
      <c r="BX9" s="18">
        <f>BW9+1</f>
        <v>44986</v>
      </c>
      <c r="BY9" s="18">
        <f>BX9+1</f>
        <v>44987</v>
      </c>
      <c r="BZ9" s="18">
        <f t="shared" si="0"/>
        <v>44988</v>
      </c>
      <c r="CA9" s="18">
        <f t="shared" si="0"/>
        <v>44989</v>
      </c>
      <c r="CB9" s="18">
        <f t="shared" si="0"/>
        <v>44990</v>
      </c>
      <c r="CC9" s="18">
        <f t="shared" si="0"/>
        <v>44991</v>
      </c>
      <c r="CD9" s="18">
        <f t="shared" si="0"/>
        <v>44992</v>
      </c>
      <c r="CE9" s="18">
        <f t="shared" si="0"/>
        <v>44993</v>
      </c>
      <c r="CF9" s="18">
        <f t="shared" ref="CF9:EQ9" si="1">CE9+1</f>
        <v>44994</v>
      </c>
      <c r="CG9" s="18">
        <f t="shared" si="1"/>
        <v>44995</v>
      </c>
      <c r="CH9" s="18">
        <f t="shared" si="1"/>
        <v>44996</v>
      </c>
      <c r="CI9" s="18">
        <f t="shared" si="1"/>
        <v>44997</v>
      </c>
      <c r="CJ9" s="18">
        <f t="shared" si="1"/>
        <v>44998</v>
      </c>
      <c r="CK9" s="18">
        <f t="shared" si="1"/>
        <v>44999</v>
      </c>
      <c r="CL9" s="18">
        <f t="shared" si="1"/>
        <v>45000</v>
      </c>
      <c r="CM9" s="18">
        <f t="shared" si="1"/>
        <v>45001</v>
      </c>
      <c r="CN9" s="18">
        <f t="shared" si="1"/>
        <v>45002</v>
      </c>
      <c r="CO9" s="18">
        <f t="shared" si="1"/>
        <v>45003</v>
      </c>
      <c r="CP9" s="18">
        <f t="shared" si="1"/>
        <v>45004</v>
      </c>
      <c r="CQ9" s="18">
        <f t="shared" si="1"/>
        <v>45005</v>
      </c>
      <c r="CR9" s="18">
        <f t="shared" si="1"/>
        <v>45006</v>
      </c>
      <c r="CS9" s="18">
        <f t="shared" si="1"/>
        <v>45007</v>
      </c>
      <c r="CT9" s="18">
        <f t="shared" si="1"/>
        <v>45008</v>
      </c>
      <c r="CU9" s="18">
        <f t="shared" si="1"/>
        <v>45009</v>
      </c>
      <c r="CV9" s="18">
        <f t="shared" si="1"/>
        <v>45010</v>
      </c>
      <c r="CW9" s="18">
        <f t="shared" si="1"/>
        <v>45011</v>
      </c>
      <c r="CX9" s="18">
        <f t="shared" si="1"/>
        <v>45012</v>
      </c>
      <c r="CY9" s="18">
        <f t="shared" si="1"/>
        <v>45013</v>
      </c>
      <c r="CZ9" s="18">
        <f t="shared" si="1"/>
        <v>45014</v>
      </c>
      <c r="DA9" s="18">
        <f t="shared" si="1"/>
        <v>45015</v>
      </c>
      <c r="DB9" s="18">
        <f t="shared" si="1"/>
        <v>45016</v>
      </c>
      <c r="DC9" s="19">
        <f t="shared" si="1"/>
        <v>45017</v>
      </c>
      <c r="DD9" s="19">
        <f t="shared" si="1"/>
        <v>45018</v>
      </c>
      <c r="DE9" s="19">
        <f t="shared" si="1"/>
        <v>45019</v>
      </c>
      <c r="DF9" s="19">
        <f t="shared" si="1"/>
        <v>45020</v>
      </c>
      <c r="DG9" s="19">
        <f t="shared" si="1"/>
        <v>45021</v>
      </c>
      <c r="DH9" s="19">
        <f t="shared" si="1"/>
        <v>45022</v>
      </c>
      <c r="DI9" s="19">
        <f t="shared" si="1"/>
        <v>45023</v>
      </c>
      <c r="DJ9" s="19">
        <f t="shared" si="1"/>
        <v>45024</v>
      </c>
      <c r="DK9" s="19">
        <f t="shared" si="1"/>
        <v>45025</v>
      </c>
      <c r="DL9" s="19">
        <f t="shared" si="1"/>
        <v>45026</v>
      </c>
      <c r="DM9" s="19">
        <f t="shared" si="1"/>
        <v>45027</v>
      </c>
      <c r="DN9" s="19">
        <f t="shared" si="1"/>
        <v>45028</v>
      </c>
      <c r="DO9" s="19">
        <f t="shared" si="1"/>
        <v>45029</v>
      </c>
      <c r="DP9" s="19">
        <f t="shared" si="1"/>
        <v>45030</v>
      </c>
      <c r="DQ9" s="19">
        <f t="shared" si="1"/>
        <v>45031</v>
      </c>
      <c r="DR9" s="19">
        <f t="shared" si="1"/>
        <v>45032</v>
      </c>
      <c r="DS9" s="19">
        <f t="shared" si="1"/>
        <v>45033</v>
      </c>
      <c r="DT9" s="19">
        <f t="shared" si="1"/>
        <v>45034</v>
      </c>
      <c r="DU9" s="19">
        <f t="shared" si="1"/>
        <v>45035</v>
      </c>
      <c r="DV9" s="19">
        <f t="shared" si="1"/>
        <v>45036</v>
      </c>
      <c r="DW9" s="19">
        <f t="shared" si="1"/>
        <v>45037</v>
      </c>
      <c r="DX9" s="19">
        <f t="shared" si="1"/>
        <v>45038</v>
      </c>
      <c r="DY9" s="19">
        <f t="shared" si="1"/>
        <v>45039</v>
      </c>
      <c r="DZ9" s="19">
        <f t="shared" si="1"/>
        <v>45040</v>
      </c>
      <c r="EA9" s="19">
        <f t="shared" si="1"/>
        <v>45041</v>
      </c>
      <c r="EB9" s="19">
        <f t="shared" si="1"/>
        <v>45042</v>
      </c>
      <c r="EC9" s="19">
        <f t="shared" si="1"/>
        <v>45043</v>
      </c>
      <c r="ED9" s="19">
        <f t="shared" si="1"/>
        <v>45044</v>
      </c>
      <c r="EE9" s="19">
        <f t="shared" si="1"/>
        <v>45045</v>
      </c>
      <c r="EF9" s="19">
        <f t="shared" si="1"/>
        <v>45046</v>
      </c>
      <c r="EG9" s="18">
        <f t="shared" si="1"/>
        <v>45047</v>
      </c>
      <c r="EH9" s="18">
        <f t="shared" si="1"/>
        <v>45048</v>
      </c>
      <c r="EI9" s="18">
        <f t="shared" si="1"/>
        <v>45049</v>
      </c>
      <c r="EJ9" s="18">
        <f t="shared" si="1"/>
        <v>45050</v>
      </c>
      <c r="EK9" s="18">
        <f t="shared" si="1"/>
        <v>45051</v>
      </c>
      <c r="EL9" s="18">
        <f t="shared" si="1"/>
        <v>45052</v>
      </c>
      <c r="EM9" s="18">
        <f t="shared" si="1"/>
        <v>45053</v>
      </c>
      <c r="EN9" s="18">
        <f t="shared" si="1"/>
        <v>45054</v>
      </c>
      <c r="EO9" s="18">
        <f t="shared" si="1"/>
        <v>45055</v>
      </c>
      <c r="EP9" s="18">
        <f t="shared" si="1"/>
        <v>45056</v>
      </c>
      <c r="EQ9" s="18">
        <f t="shared" si="1"/>
        <v>45057</v>
      </c>
      <c r="ER9" s="18">
        <f t="shared" ref="ER9:GO9" si="2">EQ9+1</f>
        <v>45058</v>
      </c>
      <c r="ES9" s="18">
        <f t="shared" si="2"/>
        <v>45059</v>
      </c>
      <c r="ET9" s="18">
        <f t="shared" si="2"/>
        <v>45060</v>
      </c>
      <c r="EU9" s="18">
        <f t="shared" si="2"/>
        <v>45061</v>
      </c>
      <c r="EV9" s="18">
        <f t="shared" si="2"/>
        <v>45062</v>
      </c>
      <c r="EW9" s="18">
        <f t="shared" si="2"/>
        <v>45063</v>
      </c>
      <c r="EX9" s="18">
        <f t="shared" si="2"/>
        <v>45064</v>
      </c>
      <c r="EY9" s="18">
        <f t="shared" si="2"/>
        <v>45065</v>
      </c>
      <c r="EZ9" s="18">
        <f t="shared" si="2"/>
        <v>45066</v>
      </c>
      <c r="FA9" s="18">
        <f t="shared" si="2"/>
        <v>45067</v>
      </c>
      <c r="FB9" s="18">
        <f t="shared" si="2"/>
        <v>45068</v>
      </c>
      <c r="FC9" s="18">
        <f t="shared" si="2"/>
        <v>45069</v>
      </c>
      <c r="FD9" s="18">
        <f t="shared" si="2"/>
        <v>45070</v>
      </c>
      <c r="FE9" s="18">
        <f t="shared" si="2"/>
        <v>45071</v>
      </c>
      <c r="FF9" s="18">
        <f t="shared" si="2"/>
        <v>45072</v>
      </c>
      <c r="FG9" s="18">
        <f t="shared" si="2"/>
        <v>45073</v>
      </c>
      <c r="FH9" s="18">
        <f t="shared" si="2"/>
        <v>45074</v>
      </c>
      <c r="FI9" s="18">
        <f t="shared" si="2"/>
        <v>45075</v>
      </c>
      <c r="FJ9" s="18">
        <f t="shared" si="2"/>
        <v>45076</v>
      </c>
      <c r="FK9" s="18">
        <f t="shared" si="2"/>
        <v>45077</v>
      </c>
      <c r="FL9" s="14">
        <f t="shared" si="2"/>
        <v>45078</v>
      </c>
      <c r="FM9" s="14">
        <f t="shared" si="2"/>
        <v>45079</v>
      </c>
      <c r="FN9" s="14">
        <f t="shared" si="2"/>
        <v>45080</v>
      </c>
      <c r="FO9" s="14">
        <f t="shared" si="2"/>
        <v>45081</v>
      </c>
      <c r="FP9" s="14">
        <f t="shared" si="2"/>
        <v>45082</v>
      </c>
      <c r="FQ9" s="14">
        <f t="shared" si="2"/>
        <v>45083</v>
      </c>
      <c r="FR9" s="14">
        <f t="shared" si="2"/>
        <v>45084</v>
      </c>
      <c r="FS9" s="14">
        <f t="shared" si="2"/>
        <v>45085</v>
      </c>
      <c r="FT9" s="14">
        <f t="shared" si="2"/>
        <v>45086</v>
      </c>
      <c r="FU9" s="14">
        <f t="shared" si="2"/>
        <v>45087</v>
      </c>
      <c r="FV9" s="14">
        <f t="shared" si="2"/>
        <v>45088</v>
      </c>
      <c r="FW9" s="14">
        <f t="shared" si="2"/>
        <v>45089</v>
      </c>
      <c r="FX9" s="14">
        <f t="shared" si="2"/>
        <v>45090</v>
      </c>
      <c r="FY9" s="14">
        <f t="shared" si="2"/>
        <v>45091</v>
      </c>
      <c r="FZ9" s="14">
        <f t="shared" si="2"/>
        <v>45092</v>
      </c>
      <c r="GA9" s="14">
        <f t="shared" si="2"/>
        <v>45093</v>
      </c>
      <c r="GB9" s="14">
        <f t="shared" si="2"/>
        <v>45094</v>
      </c>
      <c r="GC9" s="14">
        <f t="shared" si="2"/>
        <v>45095</v>
      </c>
      <c r="GD9" s="14">
        <f t="shared" si="2"/>
        <v>45096</v>
      </c>
      <c r="GE9" s="14">
        <f t="shared" si="2"/>
        <v>45097</v>
      </c>
      <c r="GF9" s="14">
        <f t="shared" si="2"/>
        <v>45098</v>
      </c>
      <c r="GG9" s="14">
        <f t="shared" si="2"/>
        <v>45099</v>
      </c>
      <c r="GH9" s="14">
        <f t="shared" si="2"/>
        <v>45100</v>
      </c>
      <c r="GI9" s="14">
        <f t="shared" si="2"/>
        <v>45101</v>
      </c>
      <c r="GJ9" s="14">
        <f t="shared" si="2"/>
        <v>45102</v>
      </c>
      <c r="GK9" s="14">
        <f t="shared" si="2"/>
        <v>45103</v>
      </c>
      <c r="GL9" s="14">
        <f t="shared" si="2"/>
        <v>45104</v>
      </c>
      <c r="GM9" s="14">
        <f t="shared" si="2"/>
        <v>45105</v>
      </c>
      <c r="GN9" s="14">
        <f t="shared" si="2"/>
        <v>45106</v>
      </c>
      <c r="GO9" s="14">
        <f t="shared" si="2"/>
        <v>45107</v>
      </c>
    </row>
    <row r="10" spans="1:199" ht="16.5" customHeight="1" x14ac:dyDescent="0.3">
      <c r="A10" s="32"/>
      <c r="B10" s="32"/>
      <c r="C10" s="32"/>
      <c r="D10" s="32"/>
      <c r="E10" s="32"/>
      <c r="F10" s="34"/>
      <c r="G10" s="62">
        <f>M11*F10</f>
        <v>0</v>
      </c>
      <c r="H10" s="30"/>
      <c r="I10" s="30"/>
      <c r="J10" s="64">
        <f>M10</f>
        <v>0</v>
      </c>
      <c r="K10" s="64">
        <f>M11</f>
        <v>0</v>
      </c>
      <c r="L10" s="11" t="s">
        <v>3</v>
      </c>
      <c r="M10" s="12">
        <f t="shared" ref="M10:M41" si="3">SUM(Q10:GO10)</f>
        <v>0</v>
      </c>
      <c r="N10" s="51">
        <f>M11-M10</f>
        <v>0</v>
      </c>
      <c r="O10" s="53" t="e">
        <f>(M11/M10-1)</f>
        <v>#DIV/0!</v>
      </c>
      <c r="P10" s="55" t="e">
        <f>VALUE(LOOKUP(O10,{-100,-99.9,-49.9,-19.9,-0.01,0.1,19.9,49.9},{"0","1","3","5","7","6","4","2"}))</f>
        <v>#DIV/0!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Q10" s="25" t="s">
        <v>14</v>
      </c>
    </row>
    <row r="11" spans="1:199" ht="16.5" customHeight="1" thickBot="1" x14ac:dyDescent="0.35">
      <c r="A11" s="96"/>
      <c r="B11" s="33"/>
      <c r="C11" s="33"/>
      <c r="D11" s="33"/>
      <c r="E11" s="33"/>
      <c r="F11" s="35"/>
      <c r="G11" s="63"/>
      <c r="H11" s="31"/>
      <c r="I11" s="31"/>
      <c r="J11" s="65"/>
      <c r="K11" s="65"/>
      <c r="L11" s="6" t="s">
        <v>4</v>
      </c>
      <c r="M11" s="4">
        <f t="shared" si="3"/>
        <v>0</v>
      </c>
      <c r="N11" s="52"/>
      <c r="O11" s="54"/>
      <c r="P11" s="56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Q11" s="25" t="s">
        <v>15</v>
      </c>
    </row>
    <row r="12" spans="1:199" ht="16.5" customHeight="1" x14ac:dyDescent="0.3">
      <c r="A12" s="32"/>
      <c r="B12" s="32"/>
      <c r="C12" s="32"/>
      <c r="D12" s="32"/>
      <c r="E12" s="32"/>
      <c r="F12" s="34"/>
      <c r="G12" s="62">
        <f>M13*F12</f>
        <v>0</v>
      </c>
      <c r="H12" s="30"/>
      <c r="I12" s="30"/>
      <c r="J12" s="64">
        <f>M12</f>
        <v>0</v>
      </c>
      <c r="K12" s="64">
        <f>M13</f>
        <v>0</v>
      </c>
      <c r="L12" s="5" t="s">
        <v>3</v>
      </c>
      <c r="M12" s="3">
        <f t="shared" si="3"/>
        <v>0</v>
      </c>
      <c r="N12" s="51">
        <f>M13-M12</f>
        <v>0</v>
      </c>
      <c r="O12" s="53" t="e">
        <f>(M13/M12-1)</f>
        <v>#DIV/0!</v>
      </c>
      <c r="P12" s="55" t="e">
        <f>VALUE(LOOKUP(O12,{-100,-99.9,-49.9,-19.9,-0.01,0.1,19.9,49.9},{"0","1","3","5","7","6","4","2"}))</f>
        <v>#DIV/0!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6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Q12" s="25" t="s">
        <v>16</v>
      </c>
    </row>
    <row r="13" spans="1:199" ht="16.5" customHeight="1" thickBot="1" x14ac:dyDescent="0.35">
      <c r="A13" s="96"/>
      <c r="B13" s="33"/>
      <c r="C13" s="33"/>
      <c r="D13" s="33"/>
      <c r="E13" s="33"/>
      <c r="F13" s="35"/>
      <c r="G13" s="63"/>
      <c r="H13" s="31"/>
      <c r="I13" s="31"/>
      <c r="J13" s="65"/>
      <c r="K13" s="65"/>
      <c r="L13" s="6" t="s">
        <v>4</v>
      </c>
      <c r="M13" s="4">
        <f t="shared" si="3"/>
        <v>0</v>
      </c>
      <c r="N13" s="52"/>
      <c r="O13" s="54"/>
      <c r="P13" s="56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Q13" s="25" t="s">
        <v>17</v>
      </c>
    </row>
    <row r="14" spans="1:199" ht="15" customHeight="1" x14ac:dyDescent="0.3">
      <c r="A14" s="32"/>
      <c r="B14" s="32"/>
      <c r="C14" s="32"/>
      <c r="D14" s="32"/>
      <c r="E14" s="32"/>
      <c r="F14" s="34"/>
      <c r="G14" s="62">
        <f>M15*F14</f>
        <v>0</v>
      </c>
      <c r="H14" s="30"/>
      <c r="I14" s="30"/>
      <c r="J14" s="64">
        <f>M14</f>
        <v>0</v>
      </c>
      <c r="K14" s="64">
        <f>M15</f>
        <v>0</v>
      </c>
      <c r="L14" s="5" t="s">
        <v>3</v>
      </c>
      <c r="M14" s="3">
        <f t="shared" si="3"/>
        <v>0</v>
      </c>
      <c r="N14" s="51">
        <f>M15-M14</f>
        <v>0</v>
      </c>
      <c r="O14" s="53" t="e">
        <f>(M15/M14-1)</f>
        <v>#DIV/0!</v>
      </c>
      <c r="P14" s="55" t="e">
        <f>VALUE(LOOKUP(O14,{-100,-99.9,-49.9,-19.9,-0.01,0.1,19.9,49.9},{"0","1","3","5","7","6","4","2"}))</f>
        <v>#DIV/0!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Q14" s="25" t="s">
        <v>18</v>
      </c>
    </row>
    <row r="15" spans="1:199" ht="15.75" customHeight="1" thickBot="1" x14ac:dyDescent="0.35">
      <c r="A15" s="96"/>
      <c r="B15" s="33"/>
      <c r="C15" s="33"/>
      <c r="D15" s="33"/>
      <c r="E15" s="33"/>
      <c r="F15" s="35"/>
      <c r="G15" s="63"/>
      <c r="H15" s="31"/>
      <c r="I15" s="31"/>
      <c r="J15" s="65"/>
      <c r="K15" s="65"/>
      <c r="L15" s="6" t="s">
        <v>4</v>
      </c>
      <c r="M15" s="4">
        <f t="shared" si="3"/>
        <v>0</v>
      </c>
      <c r="N15" s="52"/>
      <c r="O15" s="54"/>
      <c r="P15" s="56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Q15" s="25" t="s">
        <v>19</v>
      </c>
    </row>
    <row r="16" spans="1:199" ht="15.75" customHeight="1" x14ac:dyDescent="0.3">
      <c r="A16" s="32"/>
      <c r="B16" s="32"/>
      <c r="C16" s="32"/>
      <c r="D16" s="32"/>
      <c r="E16" s="32"/>
      <c r="F16" s="34"/>
      <c r="G16" s="62">
        <f>M17*F16</f>
        <v>0</v>
      </c>
      <c r="H16" s="30"/>
      <c r="I16" s="30"/>
      <c r="J16" s="64">
        <f>M16</f>
        <v>0</v>
      </c>
      <c r="K16" s="64">
        <f>M17</f>
        <v>0</v>
      </c>
      <c r="L16" s="5" t="s">
        <v>3</v>
      </c>
      <c r="M16" s="3">
        <f t="shared" si="3"/>
        <v>0</v>
      </c>
      <c r="N16" s="51">
        <f>M17-M16</f>
        <v>0</v>
      </c>
      <c r="O16" s="53" t="e">
        <f>(M17/M16-1)</f>
        <v>#DIV/0!</v>
      </c>
      <c r="P16" s="55" t="e">
        <f>VALUE(LOOKUP(O16,{-100,-99.9,-49.9,-19.9,-0.01,0.1,19.9,49.9},{"0","1","3","5","7","6","4","2"}))</f>
        <v>#DIV/0!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Q16" s="25" t="s">
        <v>20</v>
      </c>
    </row>
    <row r="17" spans="1:199" ht="15.75" customHeight="1" thickBot="1" x14ac:dyDescent="0.35">
      <c r="A17" s="96"/>
      <c r="B17" s="33"/>
      <c r="C17" s="33"/>
      <c r="D17" s="33"/>
      <c r="E17" s="33"/>
      <c r="F17" s="35"/>
      <c r="G17" s="63"/>
      <c r="H17" s="31"/>
      <c r="I17" s="31"/>
      <c r="J17" s="65"/>
      <c r="K17" s="65"/>
      <c r="L17" s="6" t="s">
        <v>4</v>
      </c>
      <c r="M17" s="4">
        <f t="shared" si="3"/>
        <v>0</v>
      </c>
      <c r="N17" s="52"/>
      <c r="O17" s="54"/>
      <c r="P17" s="56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Q17" s="25" t="s">
        <v>21</v>
      </c>
    </row>
    <row r="18" spans="1:199" ht="15.75" customHeight="1" x14ac:dyDescent="0.3">
      <c r="A18" s="32"/>
      <c r="B18" s="32"/>
      <c r="C18" s="32"/>
      <c r="D18" s="32"/>
      <c r="E18" s="32"/>
      <c r="F18" s="34"/>
      <c r="G18" s="62">
        <f>M19*F18</f>
        <v>0</v>
      </c>
      <c r="H18" s="30"/>
      <c r="I18" s="30"/>
      <c r="J18" s="64">
        <f>M18</f>
        <v>0</v>
      </c>
      <c r="K18" s="64">
        <f>M19</f>
        <v>0</v>
      </c>
      <c r="L18" s="5" t="s">
        <v>3</v>
      </c>
      <c r="M18" s="3">
        <f t="shared" si="3"/>
        <v>0</v>
      </c>
      <c r="N18" s="51">
        <f>M19-M18</f>
        <v>0</v>
      </c>
      <c r="O18" s="53" t="e">
        <f>(M19/M18-1)</f>
        <v>#DIV/0!</v>
      </c>
      <c r="P18" s="55" t="e">
        <f>VALUE(LOOKUP(O18,{-100,-99.9,-49.9,-19.9,-0.01,0.1,19.9,49.9},{"0","1","3","5","7","6","4","2"}))</f>
        <v>#DIV/0!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Q18" s="25" t="s">
        <v>22</v>
      </c>
    </row>
    <row r="19" spans="1:199" ht="15.75" customHeight="1" thickBot="1" x14ac:dyDescent="0.35">
      <c r="A19" s="96"/>
      <c r="B19" s="33"/>
      <c r="C19" s="33"/>
      <c r="D19" s="33"/>
      <c r="E19" s="33"/>
      <c r="F19" s="35"/>
      <c r="G19" s="63"/>
      <c r="H19" s="31"/>
      <c r="I19" s="31"/>
      <c r="J19" s="65"/>
      <c r="K19" s="65"/>
      <c r="L19" s="6" t="s">
        <v>4</v>
      </c>
      <c r="M19" s="4">
        <f t="shared" si="3"/>
        <v>0</v>
      </c>
      <c r="N19" s="52"/>
      <c r="O19" s="54"/>
      <c r="P19" s="56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Q19" s="25" t="s">
        <v>23</v>
      </c>
    </row>
    <row r="20" spans="1:199" ht="15.75" customHeight="1" x14ac:dyDescent="0.3">
      <c r="A20" s="32"/>
      <c r="B20" s="32"/>
      <c r="C20" s="32"/>
      <c r="D20" s="32"/>
      <c r="E20" s="32"/>
      <c r="F20" s="34"/>
      <c r="G20" s="62">
        <f>M21*F20</f>
        <v>0</v>
      </c>
      <c r="H20" s="30"/>
      <c r="I20" s="30"/>
      <c r="J20" s="64">
        <f>M20</f>
        <v>0</v>
      </c>
      <c r="K20" s="64">
        <f>M21</f>
        <v>0</v>
      </c>
      <c r="L20" s="5" t="s">
        <v>3</v>
      </c>
      <c r="M20" s="3">
        <f t="shared" si="3"/>
        <v>0</v>
      </c>
      <c r="N20" s="51">
        <f>M21-M20</f>
        <v>0</v>
      </c>
      <c r="O20" s="53" t="e">
        <f>(M21/M20-1)</f>
        <v>#DIV/0!</v>
      </c>
      <c r="P20" s="55" t="e">
        <f>VALUE(LOOKUP(O20,{-100,-99.9,-49.9,-19.9,-0.01,0.1,19.9,49.9},{"0","1","3","5","7","6","4","2"}))</f>
        <v>#DIV/0!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Q20" s="25" t="s">
        <v>24</v>
      </c>
    </row>
    <row r="21" spans="1:199" ht="15.75" customHeight="1" thickBot="1" x14ac:dyDescent="0.35">
      <c r="A21" s="96"/>
      <c r="B21" s="33"/>
      <c r="C21" s="33"/>
      <c r="D21" s="33"/>
      <c r="E21" s="33"/>
      <c r="F21" s="35"/>
      <c r="G21" s="63"/>
      <c r="H21" s="31"/>
      <c r="I21" s="31"/>
      <c r="J21" s="65"/>
      <c r="K21" s="65"/>
      <c r="L21" s="6" t="s">
        <v>4</v>
      </c>
      <c r="M21" s="4">
        <f t="shared" si="3"/>
        <v>0</v>
      </c>
      <c r="N21" s="52"/>
      <c r="O21" s="54"/>
      <c r="P21" s="56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Q21" s="25" t="s">
        <v>25</v>
      </c>
    </row>
    <row r="22" spans="1:199" ht="15.75" customHeight="1" x14ac:dyDescent="0.3">
      <c r="A22" s="32"/>
      <c r="B22" s="32"/>
      <c r="C22" s="32"/>
      <c r="D22" s="32"/>
      <c r="E22" s="32"/>
      <c r="F22" s="34"/>
      <c r="G22" s="62">
        <f>M23*F22</f>
        <v>0</v>
      </c>
      <c r="H22" s="30"/>
      <c r="I22" s="30"/>
      <c r="J22" s="64">
        <f>M22</f>
        <v>0</v>
      </c>
      <c r="K22" s="64">
        <f>M23</f>
        <v>0</v>
      </c>
      <c r="L22" s="5" t="s">
        <v>3</v>
      </c>
      <c r="M22" s="3">
        <f t="shared" si="3"/>
        <v>0</v>
      </c>
      <c r="N22" s="51">
        <f>M23-M22</f>
        <v>0</v>
      </c>
      <c r="O22" s="53" t="e">
        <f>(M23/M22-1)</f>
        <v>#DIV/0!</v>
      </c>
      <c r="P22" s="55" t="e">
        <f>VALUE(LOOKUP(O22,{-100,-99.9,-49.9,-19.9,-0.01,0.1,19.9,49.9},{"0","1","3","5","7","6","4","2"}))</f>
        <v>#DIV/0!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Q22" s="25" t="s">
        <v>26</v>
      </c>
    </row>
    <row r="23" spans="1:199" ht="15" customHeight="1" thickBot="1" x14ac:dyDescent="0.35">
      <c r="A23" s="96"/>
      <c r="B23" s="33"/>
      <c r="C23" s="33"/>
      <c r="D23" s="33"/>
      <c r="E23" s="33"/>
      <c r="F23" s="35"/>
      <c r="G23" s="63"/>
      <c r="H23" s="31"/>
      <c r="I23" s="31"/>
      <c r="J23" s="65"/>
      <c r="K23" s="65"/>
      <c r="L23" s="6" t="s">
        <v>4</v>
      </c>
      <c r="M23" s="4">
        <f t="shared" si="3"/>
        <v>0</v>
      </c>
      <c r="N23" s="52"/>
      <c r="O23" s="54"/>
      <c r="P23" s="56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Q23" s="25" t="s">
        <v>27</v>
      </c>
    </row>
    <row r="24" spans="1:199" ht="15.75" customHeight="1" x14ac:dyDescent="0.3">
      <c r="A24" s="32"/>
      <c r="B24" s="32"/>
      <c r="C24" s="32"/>
      <c r="D24" s="32"/>
      <c r="E24" s="32"/>
      <c r="F24" s="34"/>
      <c r="G24" s="62">
        <f>M25*F24</f>
        <v>0</v>
      </c>
      <c r="H24" s="30"/>
      <c r="I24" s="30"/>
      <c r="J24" s="64">
        <f>M24</f>
        <v>0</v>
      </c>
      <c r="K24" s="64">
        <f>M25</f>
        <v>0</v>
      </c>
      <c r="L24" s="5" t="s">
        <v>3</v>
      </c>
      <c r="M24" s="3">
        <f t="shared" si="3"/>
        <v>0</v>
      </c>
      <c r="N24" s="51">
        <f>M25-M24</f>
        <v>0</v>
      </c>
      <c r="O24" s="53" t="e">
        <f>(M25/M24-1)</f>
        <v>#DIV/0!</v>
      </c>
      <c r="P24" s="55" t="e">
        <f>VALUE(LOOKUP(O24,{-100,-99.9,-49.9,-19.9,-0.01,0.1,19.9,49.9},{"0","1","3","5","7","6","4","2"}))</f>
        <v>#DIV/0!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Q24" s="25" t="s">
        <v>28</v>
      </c>
    </row>
    <row r="25" spans="1:199" ht="15" customHeight="1" thickBot="1" x14ac:dyDescent="0.35">
      <c r="A25" s="96"/>
      <c r="B25" s="33"/>
      <c r="C25" s="33"/>
      <c r="D25" s="33"/>
      <c r="E25" s="33"/>
      <c r="F25" s="35"/>
      <c r="G25" s="63"/>
      <c r="H25" s="31"/>
      <c r="I25" s="31"/>
      <c r="J25" s="65"/>
      <c r="K25" s="65"/>
      <c r="L25" s="6" t="s">
        <v>4</v>
      </c>
      <c r="M25" s="4">
        <f t="shared" si="3"/>
        <v>0</v>
      </c>
      <c r="N25" s="52"/>
      <c r="O25" s="54"/>
      <c r="P25" s="56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Q25" s="25" t="s">
        <v>29</v>
      </c>
    </row>
    <row r="26" spans="1:199" ht="15.75" customHeight="1" x14ac:dyDescent="0.3">
      <c r="A26" s="32"/>
      <c r="B26" s="32"/>
      <c r="C26" s="32"/>
      <c r="D26" s="32"/>
      <c r="E26" s="32"/>
      <c r="F26" s="34"/>
      <c r="G26" s="62">
        <f>M27*F26</f>
        <v>0</v>
      </c>
      <c r="H26" s="30"/>
      <c r="I26" s="30"/>
      <c r="J26" s="64">
        <f>M26</f>
        <v>0</v>
      </c>
      <c r="K26" s="64">
        <f>M27</f>
        <v>0</v>
      </c>
      <c r="L26" s="5" t="s">
        <v>3</v>
      </c>
      <c r="M26" s="3">
        <f t="shared" si="3"/>
        <v>0</v>
      </c>
      <c r="N26" s="51">
        <f>M27-M26</f>
        <v>0</v>
      </c>
      <c r="O26" s="53" t="e">
        <f>(M27/M26-1)</f>
        <v>#DIV/0!</v>
      </c>
      <c r="P26" s="55" t="e">
        <f>VALUE(LOOKUP(O26,{-100,-99.9,-49.9,-19.9,-0.01,0.1,19.9,49.9},{"0","1","3","5","7","6","4","2"}))</f>
        <v>#DIV/0!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Q26" s="25" t="s">
        <v>30</v>
      </c>
    </row>
    <row r="27" spans="1:199" ht="15" customHeight="1" thickBot="1" x14ac:dyDescent="0.35">
      <c r="A27" s="96"/>
      <c r="B27" s="33"/>
      <c r="C27" s="33"/>
      <c r="D27" s="33"/>
      <c r="E27" s="33"/>
      <c r="F27" s="35"/>
      <c r="G27" s="63"/>
      <c r="H27" s="31"/>
      <c r="I27" s="31"/>
      <c r="J27" s="65"/>
      <c r="K27" s="65"/>
      <c r="L27" s="6" t="s">
        <v>4</v>
      </c>
      <c r="M27" s="4">
        <f t="shared" si="3"/>
        <v>0</v>
      </c>
      <c r="N27" s="52"/>
      <c r="O27" s="54"/>
      <c r="P27" s="56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Q27" s="25" t="s">
        <v>31</v>
      </c>
    </row>
    <row r="28" spans="1:199" ht="15.75" customHeight="1" x14ac:dyDescent="0.3">
      <c r="A28" s="32"/>
      <c r="B28" s="32"/>
      <c r="C28" s="32"/>
      <c r="D28" s="32"/>
      <c r="E28" s="32"/>
      <c r="F28" s="34"/>
      <c r="G28" s="62">
        <f>M29*F28</f>
        <v>0</v>
      </c>
      <c r="H28" s="30"/>
      <c r="I28" s="30"/>
      <c r="J28" s="64">
        <f>M28</f>
        <v>0</v>
      </c>
      <c r="K28" s="64">
        <f>M29</f>
        <v>0</v>
      </c>
      <c r="L28" s="5" t="s">
        <v>3</v>
      </c>
      <c r="M28" s="3">
        <f t="shared" si="3"/>
        <v>0</v>
      </c>
      <c r="N28" s="51">
        <f>M29-M28</f>
        <v>0</v>
      </c>
      <c r="O28" s="53" t="e">
        <f>(M29/M28-1)</f>
        <v>#DIV/0!</v>
      </c>
      <c r="P28" s="55" t="e">
        <f>VALUE(LOOKUP(O28,{-100,-99.9,-49.9,-19.9,-0.01,0.1,19.9,49.9},{"0","1","3","5","7","6","4","2"}))</f>
        <v>#DIV/0!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Q28" s="25" t="s">
        <v>32</v>
      </c>
    </row>
    <row r="29" spans="1:199" ht="15" customHeight="1" thickBot="1" x14ac:dyDescent="0.35">
      <c r="A29" s="96"/>
      <c r="B29" s="33"/>
      <c r="C29" s="33"/>
      <c r="D29" s="33"/>
      <c r="E29" s="33"/>
      <c r="F29" s="35"/>
      <c r="G29" s="63"/>
      <c r="H29" s="31"/>
      <c r="I29" s="31"/>
      <c r="J29" s="65"/>
      <c r="K29" s="65"/>
      <c r="L29" s="6" t="s">
        <v>4</v>
      </c>
      <c r="M29" s="4">
        <f t="shared" si="3"/>
        <v>0</v>
      </c>
      <c r="N29" s="52"/>
      <c r="O29" s="54"/>
      <c r="P29" s="56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Q29" s="25" t="s">
        <v>33</v>
      </c>
    </row>
    <row r="30" spans="1:199" ht="15.75" customHeight="1" x14ac:dyDescent="0.3">
      <c r="A30" s="32"/>
      <c r="B30" s="32"/>
      <c r="C30" s="32"/>
      <c r="D30" s="32"/>
      <c r="E30" s="32"/>
      <c r="F30" s="34"/>
      <c r="G30" s="62">
        <f>M31*F30</f>
        <v>0</v>
      </c>
      <c r="H30" s="30"/>
      <c r="I30" s="30"/>
      <c r="J30" s="64">
        <f>M30</f>
        <v>0</v>
      </c>
      <c r="K30" s="64">
        <f>M31</f>
        <v>0</v>
      </c>
      <c r="L30" s="5" t="s">
        <v>3</v>
      </c>
      <c r="M30" s="3">
        <f t="shared" si="3"/>
        <v>0</v>
      </c>
      <c r="N30" s="51">
        <f>M31-M30</f>
        <v>0</v>
      </c>
      <c r="O30" s="53" t="e">
        <f>(M31/M30-1)</f>
        <v>#DIV/0!</v>
      </c>
      <c r="P30" s="55" t="e">
        <f>VALUE(LOOKUP(O30,{-100,-99.9,-49.9,-19.9,-0.01,0.1,19.9,49.9},{"0","1","3","5","7","6","4","2"}))</f>
        <v>#DIV/0!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Q30" s="25" t="s">
        <v>34</v>
      </c>
    </row>
    <row r="31" spans="1:199" ht="15" customHeight="1" thickBot="1" x14ac:dyDescent="0.35">
      <c r="A31" s="96"/>
      <c r="B31" s="33"/>
      <c r="C31" s="33"/>
      <c r="D31" s="33"/>
      <c r="E31" s="33"/>
      <c r="F31" s="35"/>
      <c r="G31" s="63"/>
      <c r="H31" s="31"/>
      <c r="I31" s="31"/>
      <c r="J31" s="65"/>
      <c r="K31" s="65"/>
      <c r="L31" s="6" t="s">
        <v>4</v>
      </c>
      <c r="M31" s="4">
        <f t="shared" si="3"/>
        <v>0</v>
      </c>
      <c r="N31" s="52"/>
      <c r="O31" s="54"/>
      <c r="P31" s="56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Q31" s="25" t="s">
        <v>35</v>
      </c>
    </row>
    <row r="32" spans="1:199" ht="15.75" customHeight="1" x14ac:dyDescent="0.3">
      <c r="A32" s="32"/>
      <c r="B32" s="32"/>
      <c r="C32" s="32"/>
      <c r="D32" s="32"/>
      <c r="E32" s="32"/>
      <c r="F32" s="34"/>
      <c r="G32" s="62">
        <f>M33*F32</f>
        <v>0</v>
      </c>
      <c r="H32" s="30"/>
      <c r="I32" s="30"/>
      <c r="J32" s="64">
        <f>M32</f>
        <v>0</v>
      </c>
      <c r="K32" s="64">
        <f>M33</f>
        <v>0</v>
      </c>
      <c r="L32" s="5" t="s">
        <v>3</v>
      </c>
      <c r="M32" s="3">
        <f t="shared" si="3"/>
        <v>0</v>
      </c>
      <c r="N32" s="51">
        <f>M33-M32</f>
        <v>0</v>
      </c>
      <c r="O32" s="53" t="e">
        <f>(M33/M32-1)</f>
        <v>#DIV/0!</v>
      </c>
      <c r="P32" s="55" t="e">
        <f>VALUE(LOOKUP(O32,{-100,-99.9,-49.9,-19.9,-0.01,0.1,19.9,49.9},{"0","1","3","5","7","6","4","2"}))</f>
        <v>#DIV/0!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Q32" s="25" t="s">
        <v>36</v>
      </c>
    </row>
    <row r="33" spans="1:199" ht="15" customHeight="1" thickBot="1" x14ac:dyDescent="0.35">
      <c r="A33" s="96"/>
      <c r="B33" s="33"/>
      <c r="C33" s="33"/>
      <c r="D33" s="33"/>
      <c r="E33" s="33"/>
      <c r="F33" s="35"/>
      <c r="G33" s="63"/>
      <c r="H33" s="31"/>
      <c r="I33" s="31"/>
      <c r="J33" s="65"/>
      <c r="K33" s="65"/>
      <c r="L33" s="6" t="s">
        <v>4</v>
      </c>
      <c r="M33" s="4">
        <f t="shared" si="3"/>
        <v>0</v>
      </c>
      <c r="N33" s="52"/>
      <c r="O33" s="54"/>
      <c r="P33" s="56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Q33" s="25" t="s">
        <v>37</v>
      </c>
    </row>
    <row r="34" spans="1:199" ht="15.75" customHeight="1" x14ac:dyDescent="0.3">
      <c r="A34" s="32"/>
      <c r="B34" s="32"/>
      <c r="C34" s="32"/>
      <c r="D34" s="32"/>
      <c r="E34" s="32"/>
      <c r="F34" s="34"/>
      <c r="G34" s="62">
        <f>M35*F34</f>
        <v>0</v>
      </c>
      <c r="H34" s="30"/>
      <c r="I34" s="30"/>
      <c r="J34" s="64">
        <f>M34</f>
        <v>0</v>
      </c>
      <c r="K34" s="64">
        <f>M35</f>
        <v>0</v>
      </c>
      <c r="L34" s="5" t="s">
        <v>3</v>
      </c>
      <c r="M34" s="3">
        <f t="shared" si="3"/>
        <v>0</v>
      </c>
      <c r="N34" s="51">
        <f>M35-M34</f>
        <v>0</v>
      </c>
      <c r="O34" s="53" t="e">
        <f>(M35/M34-1)</f>
        <v>#DIV/0!</v>
      </c>
      <c r="P34" s="55" t="e">
        <f>VALUE(LOOKUP(O34,{-100,-99.9,-49.9,-19.9,-0.01,0.1,19.9,49.9},{"0","1","3","5","7","6","4","2"}))</f>
        <v>#DIV/0!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Q34" s="25" t="s">
        <v>38</v>
      </c>
    </row>
    <row r="35" spans="1:199" ht="15" customHeight="1" thickBot="1" x14ac:dyDescent="0.35">
      <c r="A35" s="96"/>
      <c r="B35" s="33"/>
      <c r="C35" s="33"/>
      <c r="D35" s="33"/>
      <c r="E35" s="33"/>
      <c r="F35" s="35"/>
      <c r="G35" s="63"/>
      <c r="H35" s="31"/>
      <c r="I35" s="31"/>
      <c r="J35" s="65"/>
      <c r="K35" s="65"/>
      <c r="L35" s="6" t="s">
        <v>4</v>
      </c>
      <c r="M35" s="4">
        <f t="shared" si="3"/>
        <v>0</v>
      </c>
      <c r="N35" s="52"/>
      <c r="O35" s="54"/>
      <c r="P35" s="56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Q35" s="25" t="s">
        <v>39</v>
      </c>
    </row>
    <row r="36" spans="1:199" ht="15.75" customHeight="1" x14ac:dyDescent="0.3">
      <c r="A36" s="32"/>
      <c r="B36" s="32"/>
      <c r="C36" s="32"/>
      <c r="D36" s="32"/>
      <c r="E36" s="32"/>
      <c r="F36" s="34"/>
      <c r="G36" s="62">
        <f>M37*F36</f>
        <v>0</v>
      </c>
      <c r="H36" s="30"/>
      <c r="I36" s="30"/>
      <c r="J36" s="64">
        <f>M36</f>
        <v>0</v>
      </c>
      <c r="K36" s="64">
        <f>M37</f>
        <v>0</v>
      </c>
      <c r="L36" s="5" t="s">
        <v>3</v>
      </c>
      <c r="M36" s="3">
        <f t="shared" si="3"/>
        <v>0</v>
      </c>
      <c r="N36" s="51">
        <f>M37-M36</f>
        <v>0</v>
      </c>
      <c r="O36" s="53" t="e">
        <f>(M37/M36-1)</f>
        <v>#DIV/0!</v>
      </c>
      <c r="P36" s="55" t="e">
        <f>VALUE(LOOKUP(O36,{-100,-99.9,-49.9,-19.9,-0.01,0.1,19.9,49.9},{"0","1","3","5","7","6","4","2"}))</f>
        <v>#DIV/0!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Q36" s="25" t="s">
        <v>40</v>
      </c>
    </row>
    <row r="37" spans="1:199" ht="15" customHeight="1" thickBot="1" x14ac:dyDescent="0.35">
      <c r="A37" s="96"/>
      <c r="B37" s="33"/>
      <c r="C37" s="33"/>
      <c r="D37" s="33"/>
      <c r="E37" s="33"/>
      <c r="F37" s="35"/>
      <c r="G37" s="63"/>
      <c r="H37" s="31"/>
      <c r="I37" s="31"/>
      <c r="J37" s="65"/>
      <c r="K37" s="65"/>
      <c r="L37" s="6" t="s">
        <v>4</v>
      </c>
      <c r="M37" s="4">
        <f t="shared" si="3"/>
        <v>0</v>
      </c>
      <c r="N37" s="52"/>
      <c r="O37" s="54"/>
      <c r="P37" s="56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Q37" s="25" t="s">
        <v>41</v>
      </c>
    </row>
    <row r="38" spans="1:199" ht="15.75" customHeight="1" x14ac:dyDescent="0.3">
      <c r="A38" s="32"/>
      <c r="B38" s="32"/>
      <c r="C38" s="32"/>
      <c r="D38" s="32"/>
      <c r="E38" s="32"/>
      <c r="F38" s="34"/>
      <c r="G38" s="62">
        <f>M39*F38</f>
        <v>0</v>
      </c>
      <c r="H38" s="30"/>
      <c r="I38" s="30"/>
      <c r="J38" s="64">
        <f>M38</f>
        <v>0</v>
      </c>
      <c r="K38" s="64">
        <f>M39</f>
        <v>0</v>
      </c>
      <c r="L38" s="5" t="s">
        <v>3</v>
      </c>
      <c r="M38" s="3">
        <f t="shared" si="3"/>
        <v>0</v>
      </c>
      <c r="N38" s="51">
        <f>M39-M38</f>
        <v>0</v>
      </c>
      <c r="O38" s="53" t="e">
        <f>(M39/M38-1)</f>
        <v>#DIV/0!</v>
      </c>
      <c r="P38" s="55" t="e">
        <f>VALUE(LOOKUP(O38,{-100,-99.9,-49.9,-19.9,-0.01,0.1,19.9,49.9},{"0","1","3","5","7","6","4","2"}))</f>
        <v>#DIV/0!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Q38" s="25" t="s">
        <v>42</v>
      </c>
    </row>
    <row r="39" spans="1:199" ht="15" customHeight="1" thickBot="1" x14ac:dyDescent="0.35">
      <c r="A39" s="96"/>
      <c r="B39" s="33"/>
      <c r="C39" s="33"/>
      <c r="D39" s="33"/>
      <c r="E39" s="33"/>
      <c r="F39" s="35"/>
      <c r="G39" s="63"/>
      <c r="H39" s="31"/>
      <c r="I39" s="31"/>
      <c r="J39" s="65"/>
      <c r="K39" s="65"/>
      <c r="L39" s="6" t="s">
        <v>4</v>
      </c>
      <c r="M39" s="4">
        <f t="shared" si="3"/>
        <v>0</v>
      </c>
      <c r="N39" s="52"/>
      <c r="O39" s="54"/>
      <c r="P39" s="56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Q39" s="25" t="s">
        <v>43</v>
      </c>
    </row>
    <row r="40" spans="1:199" ht="15.75" customHeight="1" x14ac:dyDescent="0.3">
      <c r="A40" s="32"/>
      <c r="B40" s="32"/>
      <c r="C40" s="32"/>
      <c r="D40" s="32"/>
      <c r="E40" s="32"/>
      <c r="F40" s="34"/>
      <c r="G40" s="62">
        <f>M41*F40</f>
        <v>0</v>
      </c>
      <c r="H40" s="30"/>
      <c r="I40" s="30"/>
      <c r="J40" s="64">
        <f>M40</f>
        <v>0</v>
      </c>
      <c r="K40" s="64">
        <f>M41</f>
        <v>0</v>
      </c>
      <c r="L40" s="5" t="s">
        <v>3</v>
      </c>
      <c r="M40" s="3">
        <f t="shared" si="3"/>
        <v>0</v>
      </c>
      <c r="N40" s="51">
        <f>M41-M40</f>
        <v>0</v>
      </c>
      <c r="O40" s="53" t="e">
        <f>(M41/M40-1)</f>
        <v>#DIV/0!</v>
      </c>
      <c r="P40" s="55" t="e">
        <f>VALUE(LOOKUP(O40,{-100,-99.9,-49.9,-19.9,-0.01,0.1,19.9,49.9},{"0","1","3","5","7","6","4","2"}))</f>
        <v>#DIV/0!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Q40" s="25" t="s">
        <v>44</v>
      </c>
    </row>
    <row r="41" spans="1:199" ht="15" customHeight="1" thickBot="1" x14ac:dyDescent="0.35">
      <c r="A41" s="96"/>
      <c r="B41" s="33"/>
      <c r="C41" s="33"/>
      <c r="D41" s="33"/>
      <c r="E41" s="33"/>
      <c r="F41" s="35"/>
      <c r="G41" s="63"/>
      <c r="H41" s="31"/>
      <c r="I41" s="31"/>
      <c r="J41" s="65"/>
      <c r="K41" s="65"/>
      <c r="L41" s="6" t="s">
        <v>4</v>
      </c>
      <c r="M41" s="4">
        <f t="shared" si="3"/>
        <v>0</v>
      </c>
      <c r="N41" s="52"/>
      <c r="O41" s="54"/>
      <c r="P41" s="56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Q41" s="25" t="s">
        <v>45</v>
      </c>
    </row>
    <row r="42" spans="1:199" ht="15.75" customHeight="1" x14ac:dyDescent="0.3">
      <c r="A42" s="32"/>
      <c r="B42" s="32"/>
      <c r="C42" s="32"/>
      <c r="D42" s="32"/>
      <c r="E42" s="32"/>
      <c r="F42" s="34"/>
      <c r="G42" s="62">
        <f>M43*F42</f>
        <v>0</v>
      </c>
      <c r="H42" s="30"/>
      <c r="I42" s="30"/>
      <c r="J42" s="64">
        <f>M42</f>
        <v>0</v>
      </c>
      <c r="K42" s="64">
        <f>M43</f>
        <v>0</v>
      </c>
      <c r="L42" s="5" t="s">
        <v>3</v>
      </c>
      <c r="M42" s="3">
        <f t="shared" ref="M42:M73" si="4">SUM(Q42:GO42)</f>
        <v>0</v>
      </c>
      <c r="N42" s="51">
        <f>M43-M42</f>
        <v>0</v>
      </c>
      <c r="O42" s="53" t="e">
        <f>(M43/M42-1)</f>
        <v>#DIV/0!</v>
      </c>
      <c r="P42" s="55" t="e">
        <f>VALUE(LOOKUP(O42,{-100,-99.9,-49.9,-19.9,-0.01,0.1,19.9,49.9},{"0","1","3","5","7","6","4","2"}))</f>
        <v>#DIV/0!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Q42" s="25" t="s">
        <v>46</v>
      </c>
    </row>
    <row r="43" spans="1:199" ht="15" customHeight="1" thickBot="1" x14ac:dyDescent="0.35">
      <c r="A43" s="96"/>
      <c r="B43" s="33"/>
      <c r="C43" s="33"/>
      <c r="D43" s="33"/>
      <c r="E43" s="33"/>
      <c r="F43" s="35"/>
      <c r="G43" s="63"/>
      <c r="H43" s="31"/>
      <c r="I43" s="31"/>
      <c r="J43" s="65"/>
      <c r="K43" s="65"/>
      <c r="L43" s="6" t="s">
        <v>4</v>
      </c>
      <c r="M43" s="4">
        <f t="shared" si="4"/>
        <v>0</v>
      </c>
      <c r="N43" s="52"/>
      <c r="O43" s="54"/>
      <c r="P43" s="56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Q43" s="25" t="s">
        <v>47</v>
      </c>
    </row>
    <row r="44" spans="1:199" ht="15.75" customHeight="1" x14ac:dyDescent="0.3">
      <c r="A44" s="32"/>
      <c r="B44" s="32"/>
      <c r="C44" s="32"/>
      <c r="D44" s="32"/>
      <c r="E44" s="32"/>
      <c r="F44" s="34"/>
      <c r="G44" s="62">
        <f>M45*F44</f>
        <v>0</v>
      </c>
      <c r="H44" s="30"/>
      <c r="I44" s="30"/>
      <c r="J44" s="64">
        <f>M44</f>
        <v>0</v>
      </c>
      <c r="K44" s="64">
        <f>M45</f>
        <v>0</v>
      </c>
      <c r="L44" s="5" t="s">
        <v>3</v>
      </c>
      <c r="M44" s="3">
        <f t="shared" si="4"/>
        <v>0</v>
      </c>
      <c r="N44" s="51">
        <f>M45-M44</f>
        <v>0</v>
      </c>
      <c r="O44" s="53" t="e">
        <f>(M45/M44-1)</f>
        <v>#DIV/0!</v>
      </c>
      <c r="P44" s="55" t="e">
        <f>VALUE(LOOKUP(O44,{-100,-99.9,-49.9,-19.9,-0.01,0.1,19.9,49.9},{"0","1","3","5","7","6","4","2"}))</f>
        <v>#DIV/0!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Q44" s="25" t="s">
        <v>48</v>
      </c>
    </row>
    <row r="45" spans="1:199" ht="15" customHeight="1" thickBot="1" x14ac:dyDescent="0.35">
      <c r="A45" s="96"/>
      <c r="B45" s="33"/>
      <c r="C45" s="33"/>
      <c r="D45" s="33"/>
      <c r="E45" s="33"/>
      <c r="F45" s="35"/>
      <c r="G45" s="63"/>
      <c r="H45" s="31"/>
      <c r="I45" s="31"/>
      <c r="J45" s="65"/>
      <c r="K45" s="65"/>
      <c r="L45" s="6" t="s">
        <v>4</v>
      </c>
      <c r="M45" s="4">
        <f t="shared" si="4"/>
        <v>0</v>
      </c>
      <c r="N45" s="52"/>
      <c r="O45" s="54"/>
      <c r="P45" s="56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Q45" s="25" t="s">
        <v>49</v>
      </c>
    </row>
    <row r="46" spans="1:199" ht="15.75" customHeight="1" x14ac:dyDescent="0.3">
      <c r="A46" s="32"/>
      <c r="B46" s="32"/>
      <c r="C46" s="32"/>
      <c r="D46" s="32"/>
      <c r="E46" s="32"/>
      <c r="F46" s="34"/>
      <c r="G46" s="62">
        <f>M47*F46</f>
        <v>0</v>
      </c>
      <c r="H46" s="30"/>
      <c r="I46" s="30"/>
      <c r="J46" s="64">
        <f>M46</f>
        <v>0</v>
      </c>
      <c r="K46" s="64">
        <f>M47</f>
        <v>0</v>
      </c>
      <c r="L46" s="5" t="s">
        <v>3</v>
      </c>
      <c r="M46" s="3">
        <f t="shared" si="4"/>
        <v>0</v>
      </c>
      <c r="N46" s="51">
        <f>M47-M46</f>
        <v>0</v>
      </c>
      <c r="O46" s="53" t="e">
        <f>(M47/M46-1)</f>
        <v>#DIV/0!</v>
      </c>
      <c r="P46" s="55" t="e">
        <f>VALUE(LOOKUP(O46,{-100,-99.9,-49.9,-19.9,-0.01,0.1,19.9,49.9},{"0","1","3","5","7","6","4","2"}))</f>
        <v>#DIV/0!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Q46" s="25" t="s">
        <v>50</v>
      </c>
    </row>
    <row r="47" spans="1:199" ht="15" customHeight="1" thickBot="1" x14ac:dyDescent="0.35">
      <c r="A47" s="96"/>
      <c r="B47" s="33"/>
      <c r="C47" s="33"/>
      <c r="D47" s="33"/>
      <c r="E47" s="33"/>
      <c r="F47" s="35"/>
      <c r="G47" s="63"/>
      <c r="H47" s="31"/>
      <c r="I47" s="31"/>
      <c r="J47" s="65"/>
      <c r="K47" s="65"/>
      <c r="L47" s="6" t="s">
        <v>4</v>
      </c>
      <c r="M47" s="4">
        <f t="shared" si="4"/>
        <v>0</v>
      </c>
      <c r="N47" s="52"/>
      <c r="O47" s="54"/>
      <c r="P47" s="56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Q47" s="25" t="s">
        <v>51</v>
      </c>
    </row>
    <row r="48" spans="1:199" ht="15.75" customHeight="1" x14ac:dyDescent="0.3">
      <c r="A48" s="32"/>
      <c r="B48" s="32"/>
      <c r="C48" s="32"/>
      <c r="D48" s="32"/>
      <c r="E48" s="32"/>
      <c r="F48" s="34"/>
      <c r="G48" s="62">
        <f>M49*F48</f>
        <v>0</v>
      </c>
      <c r="H48" s="30"/>
      <c r="I48" s="30"/>
      <c r="J48" s="64">
        <f>M48</f>
        <v>0</v>
      </c>
      <c r="K48" s="64">
        <f>M49</f>
        <v>0</v>
      </c>
      <c r="L48" s="5" t="s">
        <v>3</v>
      </c>
      <c r="M48" s="3">
        <f t="shared" si="4"/>
        <v>0</v>
      </c>
      <c r="N48" s="51">
        <f>M49-M48</f>
        <v>0</v>
      </c>
      <c r="O48" s="53" t="e">
        <f>(M49/M48-1)</f>
        <v>#DIV/0!</v>
      </c>
      <c r="P48" s="55" t="e">
        <f>VALUE(LOOKUP(O48,{-100,-99.9,-49.9,-19.9,-0.01,0.1,19.9,49.9},{"0","1","3","5","7","6","4","2"}))</f>
        <v>#DIV/0!</v>
      </c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Q48" s="25" t="s">
        <v>52</v>
      </c>
    </row>
    <row r="49" spans="1:199" ht="15" customHeight="1" thickBot="1" x14ac:dyDescent="0.35">
      <c r="A49" s="96"/>
      <c r="B49" s="33"/>
      <c r="C49" s="33"/>
      <c r="D49" s="33"/>
      <c r="E49" s="33"/>
      <c r="F49" s="35"/>
      <c r="G49" s="63"/>
      <c r="H49" s="31"/>
      <c r="I49" s="31"/>
      <c r="J49" s="65"/>
      <c r="K49" s="65"/>
      <c r="L49" s="6" t="s">
        <v>4</v>
      </c>
      <c r="M49" s="4">
        <f t="shared" si="4"/>
        <v>0</v>
      </c>
      <c r="N49" s="52"/>
      <c r="O49" s="54"/>
      <c r="P49" s="56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Q49" s="25" t="s">
        <v>53</v>
      </c>
    </row>
    <row r="50" spans="1:199" ht="15.75" customHeight="1" x14ac:dyDescent="0.3">
      <c r="A50" s="32"/>
      <c r="B50" s="32"/>
      <c r="C50" s="32"/>
      <c r="D50" s="32"/>
      <c r="E50" s="32"/>
      <c r="F50" s="34"/>
      <c r="G50" s="62">
        <f>M51*F50</f>
        <v>0</v>
      </c>
      <c r="H50" s="30"/>
      <c r="I50" s="30"/>
      <c r="J50" s="64">
        <f>M50</f>
        <v>0</v>
      </c>
      <c r="K50" s="64">
        <f>M51</f>
        <v>0</v>
      </c>
      <c r="L50" s="5" t="s">
        <v>3</v>
      </c>
      <c r="M50" s="3">
        <f t="shared" si="4"/>
        <v>0</v>
      </c>
      <c r="N50" s="51">
        <f>M51-M50</f>
        <v>0</v>
      </c>
      <c r="O50" s="53" t="e">
        <f>(M51/M50-1)</f>
        <v>#DIV/0!</v>
      </c>
      <c r="P50" s="55" t="e">
        <f>VALUE(LOOKUP(O50,{-100,-99.9,-49.9,-19.9,-0.01,0.1,19.9,49.9},{"0","1","3","5","7","6","4","2"}))</f>
        <v>#DIV/0!</v>
      </c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Q50" s="25" t="s">
        <v>54</v>
      </c>
    </row>
    <row r="51" spans="1:199" ht="15" customHeight="1" thickBot="1" x14ac:dyDescent="0.35">
      <c r="A51" s="96"/>
      <c r="B51" s="33"/>
      <c r="C51" s="33"/>
      <c r="D51" s="33"/>
      <c r="E51" s="33"/>
      <c r="F51" s="35"/>
      <c r="G51" s="63"/>
      <c r="H51" s="31"/>
      <c r="I51" s="31"/>
      <c r="J51" s="65"/>
      <c r="K51" s="65"/>
      <c r="L51" s="6" t="s">
        <v>4</v>
      </c>
      <c r="M51" s="4">
        <f t="shared" si="4"/>
        <v>0</v>
      </c>
      <c r="N51" s="52"/>
      <c r="O51" s="54"/>
      <c r="P51" s="56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Q51" s="25" t="s">
        <v>55</v>
      </c>
    </row>
    <row r="52" spans="1:199" ht="15.75" customHeight="1" x14ac:dyDescent="0.3">
      <c r="A52" s="32"/>
      <c r="B52" s="32"/>
      <c r="C52" s="32"/>
      <c r="D52" s="32"/>
      <c r="E52" s="32"/>
      <c r="F52" s="34"/>
      <c r="G52" s="62">
        <f>M53*F52</f>
        <v>0</v>
      </c>
      <c r="H52" s="30"/>
      <c r="I52" s="30"/>
      <c r="J52" s="64">
        <f>M52</f>
        <v>0</v>
      </c>
      <c r="K52" s="64">
        <f>M53</f>
        <v>0</v>
      </c>
      <c r="L52" s="5" t="s">
        <v>3</v>
      </c>
      <c r="M52" s="3">
        <f t="shared" si="4"/>
        <v>0</v>
      </c>
      <c r="N52" s="51">
        <f>M53-M52</f>
        <v>0</v>
      </c>
      <c r="O52" s="53" t="e">
        <f>(M53/M52-1)</f>
        <v>#DIV/0!</v>
      </c>
      <c r="P52" s="55" t="e">
        <f>VALUE(LOOKUP(O52,{-100,-99.9,-49.9,-19.9,-0.01,0.1,19.9,49.9},{"0","1","3","5","7","6","4","2"}))</f>
        <v>#DIV/0!</v>
      </c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Q52" s="25" t="s">
        <v>56</v>
      </c>
    </row>
    <row r="53" spans="1:199" ht="15" customHeight="1" thickBot="1" x14ac:dyDescent="0.35">
      <c r="A53" s="96"/>
      <c r="B53" s="33"/>
      <c r="C53" s="33"/>
      <c r="D53" s="33"/>
      <c r="E53" s="33"/>
      <c r="F53" s="35"/>
      <c r="G53" s="63"/>
      <c r="H53" s="31"/>
      <c r="I53" s="31"/>
      <c r="J53" s="65"/>
      <c r="K53" s="65"/>
      <c r="L53" s="6" t="s">
        <v>4</v>
      </c>
      <c r="M53" s="4">
        <f t="shared" si="4"/>
        <v>0</v>
      </c>
      <c r="N53" s="52"/>
      <c r="O53" s="54"/>
      <c r="P53" s="56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Q53" s="25" t="s">
        <v>57</v>
      </c>
    </row>
    <row r="54" spans="1:199" ht="15.75" customHeight="1" x14ac:dyDescent="0.3">
      <c r="A54" s="32"/>
      <c r="B54" s="32"/>
      <c r="C54" s="32"/>
      <c r="D54" s="32"/>
      <c r="E54" s="32"/>
      <c r="F54" s="34"/>
      <c r="G54" s="62">
        <f>M55*F54</f>
        <v>0</v>
      </c>
      <c r="H54" s="30"/>
      <c r="I54" s="30"/>
      <c r="J54" s="64">
        <f>M54</f>
        <v>0</v>
      </c>
      <c r="K54" s="64">
        <f>M55</f>
        <v>0</v>
      </c>
      <c r="L54" s="5" t="s">
        <v>3</v>
      </c>
      <c r="M54" s="3">
        <f t="shared" si="4"/>
        <v>0</v>
      </c>
      <c r="N54" s="51">
        <f>M55-M54</f>
        <v>0</v>
      </c>
      <c r="O54" s="53" t="e">
        <f>(M55/M54-1)</f>
        <v>#DIV/0!</v>
      </c>
      <c r="P54" s="55" t="e">
        <f>VALUE(LOOKUP(O54,{-100,-99.9,-49.9,-19.9,-0.01,0.1,19.9,49.9},{"0","1","3","5","7","6","4","2"}))</f>
        <v>#DIV/0!</v>
      </c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Q54" s="25" t="s">
        <v>58</v>
      </c>
    </row>
    <row r="55" spans="1:199" ht="15" customHeight="1" thickBot="1" x14ac:dyDescent="0.35">
      <c r="A55" s="96"/>
      <c r="B55" s="33"/>
      <c r="C55" s="33"/>
      <c r="D55" s="33"/>
      <c r="E55" s="33"/>
      <c r="F55" s="35"/>
      <c r="G55" s="63"/>
      <c r="H55" s="31"/>
      <c r="I55" s="31"/>
      <c r="J55" s="65"/>
      <c r="K55" s="65"/>
      <c r="L55" s="6" t="s">
        <v>4</v>
      </c>
      <c r="M55" s="4">
        <f t="shared" si="4"/>
        <v>0</v>
      </c>
      <c r="N55" s="52"/>
      <c r="O55" s="54"/>
      <c r="P55" s="56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Q55" s="25" t="s">
        <v>59</v>
      </c>
    </row>
    <row r="56" spans="1:199" ht="15.75" customHeight="1" x14ac:dyDescent="0.3">
      <c r="A56" s="32"/>
      <c r="B56" s="32"/>
      <c r="C56" s="32"/>
      <c r="D56" s="32"/>
      <c r="E56" s="32"/>
      <c r="F56" s="34"/>
      <c r="G56" s="62">
        <f>M57*F56</f>
        <v>0</v>
      </c>
      <c r="H56" s="30"/>
      <c r="I56" s="30"/>
      <c r="J56" s="64">
        <f>M56</f>
        <v>0</v>
      </c>
      <c r="K56" s="64">
        <f>M57</f>
        <v>0</v>
      </c>
      <c r="L56" s="5" t="s">
        <v>3</v>
      </c>
      <c r="M56" s="3">
        <f t="shared" si="4"/>
        <v>0</v>
      </c>
      <c r="N56" s="51">
        <f>M57-M56</f>
        <v>0</v>
      </c>
      <c r="O56" s="53" t="e">
        <f>(M57/M56-1)</f>
        <v>#DIV/0!</v>
      </c>
      <c r="P56" s="55" t="e">
        <f>VALUE(LOOKUP(O56,{-100,-99.9,-49.9,-19.9,-0.01,0.1,19.9,49.9},{"0","1","3","5","7","6","4","2"}))</f>
        <v>#DIV/0!</v>
      </c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Q56" s="25" t="s">
        <v>60</v>
      </c>
    </row>
    <row r="57" spans="1:199" ht="15" customHeight="1" thickBot="1" x14ac:dyDescent="0.35">
      <c r="A57" s="96"/>
      <c r="B57" s="33"/>
      <c r="C57" s="33"/>
      <c r="D57" s="33"/>
      <c r="E57" s="33"/>
      <c r="F57" s="35"/>
      <c r="G57" s="63"/>
      <c r="H57" s="31"/>
      <c r="I57" s="31"/>
      <c r="J57" s="65"/>
      <c r="K57" s="65"/>
      <c r="L57" s="6" t="s">
        <v>4</v>
      </c>
      <c r="M57" s="4">
        <f t="shared" si="4"/>
        <v>0</v>
      </c>
      <c r="N57" s="52"/>
      <c r="O57" s="54"/>
      <c r="P57" s="56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Q57" s="25" t="s">
        <v>61</v>
      </c>
    </row>
    <row r="58" spans="1:199" ht="15.75" customHeight="1" x14ac:dyDescent="0.3">
      <c r="A58" s="32"/>
      <c r="B58" s="32"/>
      <c r="C58" s="32"/>
      <c r="D58" s="32"/>
      <c r="E58" s="32"/>
      <c r="F58" s="34"/>
      <c r="G58" s="62">
        <f>M59*F58</f>
        <v>0</v>
      </c>
      <c r="H58" s="30"/>
      <c r="I58" s="30"/>
      <c r="J58" s="64">
        <f>M58</f>
        <v>0</v>
      </c>
      <c r="K58" s="64">
        <f>M59</f>
        <v>0</v>
      </c>
      <c r="L58" s="5" t="s">
        <v>3</v>
      </c>
      <c r="M58" s="3">
        <f t="shared" si="4"/>
        <v>0</v>
      </c>
      <c r="N58" s="51">
        <f>M59-M58</f>
        <v>0</v>
      </c>
      <c r="O58" s="53" t="e">
        <f>(M59/M58-1)</f>
        <v>#DIV/0!</v>
      </c>
      <c r="P58" s="55" t="e">
        <f>VALUE(LOOKUP(O58,{-100,-99.9,-49.9,-19.9,-0.01,0.1,19.9,49.9},{"0","1","3","5","7","6","4","2"}))</f>
        <v>#DIV/0!</v>
      </c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Q58" s="25" t="s">
        <v>62</v>
      </c>
    </row>
    <row r="59" spans="1:199" ht="15" customHeight="1" thickBot="1" x14ac:dyDescent="0.35">
      <c r="A59" s="96"/>
      <c r="B59" s="33"/>
      <c r="C59" s="33"/>
      <c r="D59" s="33"/>
      <c r="E59" s="33"/>
      <c r="F59" s="35"/>
      <c r="G59" s="63"/>
      <c r="H59" s="31"/>
      <c r="I59" s="31"/>
      <c r="J59" s="65"/>
      <c r="K59" s="65"/>
      <c r="L59" s="6" t="s">
        <v>4</v>
      </c>
      <c r="M59" s="4">
        <f t="shared" si="4"/>
        <v>0</v>
      </c>
      <c r="N59" s="52"/>
      <c r="O59" s="54"/>
      <c r="P59" s="56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Q59" s="25" t="s">
        <v>63</v>
      </c>
    </row>
    <row r="60" spans="1:199" ht="15.75" customHeight="1" x14ac:dyDescent="0.3">
      <c r="A60" s="32"/>
      <c r="B60" s="32"/>
      <c r="C60" s="32"/>
      <c r="D60" s="32"/>
      <c r="E60" s="32"/>
      <c r="F60" s="34"/>
      <c r="G60" s="62">
        <f>M61*F60</f>
        <v>0</v>
      </c>
      <c r="H60" s="30"/>
      <c r="I60" s="30"/>
      <c r="J60" s="64">
        <f>M60</f>
        <v>0</v>
      </c>
      <c r="K60" s="64">
        <f>M61</f>
        <v>0</v>
      </c>
      <c r="L60" s="5" t="s">
        <v>3</v>
      </c>
      <c r="M60" s="3">
        <f t="shared" si="4"/>
        <v>0</v>
      </c>
      <c r="N60" s="51">
        <f>M61-M60</f>
        <v>0</v>
      </c>
      <c r="O60" s="53" t="e">
        <f>(M61/M60-1)</f>
        <v>#DIV/0!</v>
      </c>
      <c r="P60" s="55" t="e">
        <f>VALUE(LOOKUP(O60,{-100,-99.9,-49.9,-19.9,-0.01,0.1,19.9,49.9},{"0","1","3","5","7","6","4","2"}))</f>
        <v>#DIV/0!</v>
      </c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Q60" s="25" t="s">
        <v>64</v>
      </c>
    </row>
    <row r="61" spans="1:199" ht="15" customHeight="1" thickBot="1" x14ac:dyDescent="0.35">
      <c r="A61" s="96"/>
      <c r="B61" s="33"/>
      <c r="C61" s="33"/>
      <c r="D61" s="33"/>
      <c r="E61" s="33"/>
      <c r="F61" s="35"/>
      <c r="G61" s="63"/>
      <c r="H61" s="31"/>
      <c r="I61" s="31"/>
      <c r="J61" s="65"/>
      <c r="K61" s="65"/>
      <c r="L61" s="6" t="s">
        <v>4</v>
      </c>
      <c r="M61" s="4">
        <f t="shared" si="4"/>
        <v>0</v>
      </c>
      <c r="N61" s="52"/>
      <c r="O61" s="54"/>
      <c r="P61" s="56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Q61" s="25" t="s">
        <v>65</v>
      </c>
    </row>
    <row r="62" spans="1:199" ht="15.75" customHeight="1" x14ac:dyDescent="0.3">
      <c r="A62" s="32"/>
      <c r="B62" s="32"/>
      <c r="C62" s="32"/>
      <c r="D62" s="32"/>
      <c r="E62" s="32"/>
      <c r="F62" s="34"/>
      <c r="G62" s="62">
        <f>M63*F62</f>
        <v>0</v>
      </c>
      <c r="H62" s="30"/>
      <c r="I62" s="30"/>
      <c r="J62" s="64">
        <f>M62</f>
        <v>0</v>
      </c>
      <c r="K62" s="64">
        <f>M63</f>
        <v>0</v>
      </c>
      <c r="L62" s="5" t="s">
        <v>3</v>
      </c>
      <c r="M62" s="3">
        <f t="shared" si="4"/>
        <v>0</v>
      </c>
      <c r="N62" s="51">
        <f>M63-M62</f>
        <v>0</v>
      </c>
      <c r="O62" s="53" t="e">
        <f>(M63/M62-1)</f>
        <v>#DIV/0!</v>
      </c>
      <c r="P62" s="55" t="e">
        <f>VALUE(LOOKUP(O62,{-100,-99.9,-49.9,-19.9,-0.01,0.1,19.9,49.9},{"0","1","3","5","7","6","4","2"}))</f>
        <v>#DIV/0!</v>
      </c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Q62" s="25" t="s">
        <v>66</v>
      </c>
    </row>
    <row r="63" spans="1:199" ht="15" customHeight="1" thickBot="1" x14ac:dyDescent="0.35">
      <c r="A63" s="96"/>
      <c r="B63" s="33"/>
      <c r="C63" s="33"/>
      <c r="D63" s="33"/>
      <c r="E63" s="33"/>
      <c r="F63" s="35"/>
      <c r="G63" s="63"/>
      <c r="H63" s="31"/>
      <c r="I63" s="31"/>
      <c r="J63" s="65"/>
      <c r="K63" s="65"/>
      <c r="L63" s="6" t="s">
        <v>4</v>
      </c>
      <c r="M63" s="4">
        <f t="shared" si="4"/>
        <v>0</v>
      </c>
      <c r="N63" s="52"/>
      <c r="O63" s="54"/>
      <c r="P63" s="56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Q63" s="25" t="s">
        <v>67</v>
      </c>
    </row>
    <row r="64" spans="1:199" ht="15.75" customHeight="1" x14ac:dyDescent="0.3">
      <c r="A64" s="32"/>
      <c r="B64" s="32"/>
      <c r="C64" s="32"/>
      <c r="D64" s="32"/>
      <c r="E64" s="32"/>
      <c r="F64" s="34"/>
      <c r="G64" s="62">
        <f>M65*F64</f>
        <v>0</v>
      </c>
      <c r="H64" s="30"/>
      <c r="I64" s="30"/>
      <c r="J64" s="64">
        <f>M64</f>
        <v>0</v>
      </c>
      <c r="K64" s="64">
        <f>M65</f>
        <v>0</v>
      </c>
      <c r="L64" s="5" t="s">
        <v>3</v>
      </c>
      <c r="M64" s="3">
        <f t="shared" si="4"/>
        <v>0</v>
      </c>
      <c r="N64" s="51">
        <f>M65-M64</f>
        <v>0</v>
      </c>
      <c r="O64" s="53" t="e">
        <f>(M65/M64-1)</f>
        <v>#DIV/0!</v>
      </c>
      <c r="P64" s="55" t="e">
        <f>VALUE(LOOKUP(O64,{-100,-99.9,-49.9,-19.9,-0.01,0.1,19.9,49.9},{"0","1","3","5","7","6","4","2"}))</f>
        <v>#DIV/0!</v>
      </c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Q64" s="25" t="s">
        <v>68</v>
      </c>
    </row>
    <row r="65" spans="1:199" ht="15" customHeight="1" thickBot="1" x14ac:dyDescent="0.35">
      <c r="A65" s="96"/>
      <c r="B65" s="33"/>
      <c r="C65" s="33"/>
      <c r="D65" s="33"/>
      <c r="E65" s="33"/>
      <c r="F65" s="35"/>
      <c r="G65" s="63"/>
      <c r="H65" s="31"/>
      <c r="I65" s="31"/>
      <c r="J65" s="65"/>
      <c r="K65" s="65"/>
      <c r="L65" s="6" t="s">
        <v>4</v>
      </c>
      <c r="M65" s="4">
        <f t="shared" si="4"/>
        <v>0</v>
      </c>
      <c r="N65" s="52"/>
      <c r="O65" s="54"/>
      <c r="P65" s="56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Q65" s="25" t="s">
        <v>69</v>
      </c>
    </row>
    <row r="66" spans="1:199" ht="15.75" customHeight="1" x14ac:dyDescent="0.3">
      <c r="A66" s="32"/>
      <c r="B66" s="32"/>
      <c r="C66" s="32"/>
      <c r="D66" s="32"/>
      <c r="E66" s="32"/>
      <c r="F66" s="34"/>
      <c r="G66" s="62">
        <f>M67*F66</f>
        <v>0</v>
      </c>
      <c r="H66" s="30"/>
      <c r="I66" s="30"/>
      <c r="J66" s="64">
        <f>M66</f>
        <v>0</v>
      </c>
      <c r="K66" s="64">
        <f>M67</f>
        <v>0</v>
      </c>
      <c r="L66" s="5" t="s">
        <v>3</v>
      </c>
      <c r="M66" s="3">
        <f t="shared" si="4"/>
        <v>0</v>
      </c>
      <c r="N66" s="51">
        <f>M67-M66</f>
        <v>0</v>
      </c>
      <c r="O66" s="53" t="e">
        <f>(M67/M66-1)</f>
        <v>#DIV/0!</v>
      </c>
      <c r="P66" s="55" t="e">
        <f>VALUE(LOOKUP(O66,{-100,-99.9,-49.9,-19.9,-0.01,0.1,19.9,49.9},{"0","1","3","5","7","6","4","2"}))</f>
        <v>#DIV/0!</v>
      </c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Q66" s="25" t="s">
        <v>70</v>
      </c>
    </row>
    <row r="67" spans="1:199" ht="15" customHeight="1" thickBot="1" x14ac:dyDescent="0.35">
      <c r="A67" s="96"/>
      <c r="B67" s="33"/>
      <c r="C67" s="33"/>
      <c r="D67" s="33"/>
      <c r="E67" s="33"/>
      <c r="F67" s="35"/>
      <c r="G67" s="63"/>
      <c r="H67" s="31"/>
      <c r="I67" s="31"/>
      <c r="J67" s="65"/>
      <c r="K67" s="65"/>
      <c r="L67" s="6" t="s">
        <v>4</v>
      </c>
      <c r="M67" s="4">
        <f t="shared" si="4"/>
        <v>0</v>
      </c>
      <c r="N67" s="52"/>
      <c r="O67" s="54"/>
      <c r="P67" s="56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Q67" s="25" t="s">
        <v>71</v>
      </c>
    </row>
    <row r="68" spans="1:199" ht="15.75" customHeight="1" x14ac:dyDescent="0.3">
      <c r="A68" s="32"/>
      <c r="B68" s="32"/>
      <c r="C68" s="32"/>
      <c r="D68" s="32"/>
      <c r="E68" s="32"/>
      <c r="F68" s="34"/>
      <c r="G68" s="62">
        <f>M69*F68</f>
        <v>0</v>
      </c>
      <c r="H68" s="30"/>
      <c r="I68" s="30"/>
      <c r="J68" s="64">
        <f>M68</f>
        <v>0</v>
      </c>
      <c r="K68" s="64">
        <f>M69</f>
        <v>0</v>
      </c>
      <c r="L68" s="5" t="s">
        <v>3</v>
      </c>
      <c r="M68" s="3">
        <f t="shared" si="4"/>
        <v>0</v>
      </c>
      <c r="N68" s="51">
        <f>M69-M68</f>
        <v>0</v>
      </c>
      <c r="O68" s="53" t="e">
        <f>(M69/M68-1)</f>
        <v>#DIV/0!</v>
      </c>
      <c r="P68" s="55" t="e">
        <f>VALUE(LOOKUP(O68,{-100,-99.9,-49.9,-19.9,-0.01,0.1,19.9,49.9},{"0","1","3","5","7","6","4","2"}))</f>
        <v>#DIV/0!</v>
      </c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Q68" s="25" t="s">
        <v>72</v>
      </c>
    </row>
    <row r="69" spans="1:199" ht="15" customHeight="1" thickBot="1" x14ac:dyDescent="0.35">
      <c r="A69" s="96"/>
      <c r="B69" s="33"/>
      <c r="C69" s="33"/>
      <c r="D69" s="33"/>
      <c r="E69" s="33"/>
      <c r="F69" s="35"/>
      <c r="G69" s="63"/>
      <c r="H69" s="31"/>
      <c r="I69" s="31"/>
      <c r="J69" s="65"/>
      <c r="K69" s="65"/>
      <c r="L69" s="6" t="s">
        <v>4</v>
      </c>
      <c r="M69" s="4">
        <f t="shared" si="4"/>
        <v>0</v>
      </c>
      <c r="N69" s="52"/>
      <c r="O69" s="54"/>
      <c r="P69" s="56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Q69" s="25" t="s">
        <v>73</v>
      </c>
    </row>
    <row r="70" spans="1:199" ht="15.75" customHeight="1" x14ac:dyDescent="0.3">
      <c r="A70" s="32"/>
      <c r="B70" s="32"/>
      <c r="C70" s="32"/>
      <c r="D70" s="32"/>
      <c r="E70" s="32"/>
      <c r="F70" s="34"/>
      <c r="G70" s="62">
        <f>M71*F70</f>
        <v>0</v>
      </c>
      <c r="H70" s="30"/>
      <c r="I70" s="30"/>
      <c r="J70" s="64">
        <f>M70</f>
        <v>0</v>
      </c>
      <c r="K70" s="64">
        <f>M71</f>
        <v>0</v>
      </c>
      <c r="L70" s="5" t="s">
        <v>3</v>
      </c>
      <c r="M70" s="3">
        <f t="shared" si="4"/>
        <v>0</v>
      </c>
      <c r="N70" s="51">
        <f>M71-M70</f>
        <v>0</v>
      </c>
      <c r="O70" s="53" t="e">
        <f>(M71/M70-1)</f>
        <v>#DIV/0!</v>
      </c>
      <c r="P70" s="55" t="e">
        <f>VALUE(LOOKUP(O70,{-100,-99.9,-49.9,-19.9,-0.01,0.1,19.9,49.9},{"0","1","3","5","7","6","4","2"}))</f>
        <v>#DIV/0!</v>
      </c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Q70" s="25" t="s">
        <v>74</v>
      </c>
    </row>
    <row r="71" spans="1:199" ht="15" customHeight="1" thickBot="1" x14ac:dyDescent="0.35">
      <c r="A71" s="96"/>
      <c r="B71" s="33"/>
      <c r="C71" s="33"/>
      <c r="D71" s="33"/>
      <c r="E71" s="33"/>
      <c r="F71" s="35"/>
      <c r="G71" s="63"/>
      <c r="H71" s="31"/>
      <c r="I71" s="31"/>
      <c r="J71" s="65"/>
      <c r="K71" s="65"/>
      <c r="L71" s="6" t="s">
        <v>4</v>
      </c>
      <c r="M71" s="4">
        <f t="shared" si="4"/>
        <v>0</v>
      </c>
      <c r="N71" s="52"/>
      <c r="O71" s="54"/>
      <c r="P71" s="56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Q71" s="25" t="s">
        <v>75</v>
      </c>
    </row>
    <row r="72" spans="1:199" ht="15.75" customHeight="1" x14ac:dyDescent="0.3">
      <c r="A72" s="32"/>
      <c r="B72" s="32"/>
      <c r="C72" s="32"/>
      <c r="D72" s="32"/>
      <c r="E72" s="32"/>
      <c r="F72" s="34"/>
      <c r="G72" s="62">
        <f>M73*F72</f>
        <v>0</v>
      </c>
      <c r="H72" s="30"/>
      <c r="I72" s="30"/>
      <c r="J72" s="64">
        <f>M72</f>
        <v>0</v>
      </c>
      <c r="K72" s="64">
        <f>M73</f>
        <v>0</v>
      </c>
      <c r="L72" s="5" t="s">
        <v>3</v>
      </c>
      <c r="M72" s="3">
        <f t="shared" si="4"/>
        <v>0</v>
      </c>
      <c r="N72" s="51">
        <f>M73-M72</f>
        <v>0</v>
      </c>
      <c r="O72" s="53" t="e">
        <f>(M73/M72-1)</f>
        <v>#DIV/0!</v>
      </c>
      <c r="P72" s="55" t="e">
        <f>VALUE(LOOKUP(O72,{-100,-99.9,-49.9,-19.9,-0.01,0.1,19.9,49.9},{"0","1","3","5","7","6","4","2"}))</f>
        <v>#DIV/0!</v>
      </c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Q72" s="25" t="s">
        <v>76</v>
      </c>
    </row>
    <row r="73" spans="1:199" ht="15" customHeight="1" thickBot="1" x14ac:dyDescent="0.35">
      <c r="A73" s="96"/>
      <c r="B73" s="33"/>
      <c r="C73" s="33"/>
      <c r="D73" s="33"/>
      <c r="E73" s="33"/>
      <c r="F73" s="35"/>
      <c r="G73" s="63"/>
      <c r="H73" s="31"/>
      <c r="I73" s="31"/>
      <c r="J73" s="65"/>
      <c r="K73" s="65"/>
      <c r="L73" s="6" t="s">
        <v>4</v>
      </c>
      <c r="M73" s="4">
        <f t="shared" si="4"/>
        <v>0</v>
      </c>
      <c r="N73" s="52"/>
      <c r="O73" s="54"/>
      <c r="P73" s="56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Q73" s="25" t="s">
        <v>77</v>
      </c>
    </row>
    <row r="74" spans="1:199" ht="15.75" customHeight="1" x14ac:dyDescent="0.3">
      <c r="A74" s="32"/>
      <c r="B74" s="32"/>
      <c r="C74" s="32"/>
      <c r="D74" s="32"/>
      <c r="E74" s="32"/>
      <c r="F74" s="34"/>
      <c r="G74" s="62">
        <f>M75*F74</f>
        <v>0</v>
      </c>
      <c r="H74" s="30"/>
      <c r="I74" s="30"/>
      <c r="J74" s="64">
        <f>M74</f>
        <v>0</v>
      </c>
      <c r="K74" s="64">
        <f>M75</f>
        <v>0</v>
      </c>
      <c r="L74" s="5" t="s">
        <v>3</v>
      </c>
      <c r="M74" s="3">
        <f t="shared" ref="M74:M105" si="5">SUM(Q74:GO74)</f>
        <v>0</v>
      </c>
      <c r="N74" s="51">
        <f>M75-M74</f>
        <v>0</v>
      </c>
      <c r="O74" s="53" t="e">
        <f>(M75/M74-1)</f>
        <v>#DIV/0!</v>
      </c>
      <c r="P74" s="55" t="e">
        <f>VALUE(LOOKUP(O74,{-100,-99.9,-49.9,-19.9,-0.01,0.1,19.9,49.9},{"0","1","3","5","7","6","4","2"}))</f>
        <v>#DIV/0!</v>
      </c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Q74" s="25" t="s">
        <v>78</v>
      </c>
    </row>
    <row r="75" spans="1:199" ht="15" customHeight="1" thickBot="1" x14ac:dyDescent="0.35">
      <c r="A75" s="96"/>
      <c r="B75" s="33"/>
      <c r="C75" s="33"/>
      <c r="D75" s="33"/>
      <c r="E75" s="33"/>
      <c r="F75" s="35"/>
      <c r="G75" s="63"/>
      <c r="H75" s="31"/>
      <c r="I75" s="31"/>
      <c r="J75" s="65"/>
      <c r="K75" s="65"/>
      <c r="L75" s="6" t="s">
        <v>4</v>
      </c>
      <c r="M75" s="4">
        <f t="shared" si="5"/>
        <v>0</v>
      </c>
      <c r="N75" s="52"/>
      <c r="O75" s="54"/>
      <c r="P75" s="56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Q75" s="25" t="s">
        <v>79</v>
      </c>
    </row>
    <row r="76" spans="1:199" ht="15.75" customHeight="1" x14ac:dyDescent="0.3">
      <c r="A76" s="32"/>
      <c r="B76" s="32"/>
      <c r="C76" s="32"/>
      <c r="D76" s="32"/>
      <c r="E76" s="32"/>
      <c r="F76" s="34"/>
      <c r="G76" s="62">
        <f>M77*F76</f>
        <v>0</v>
      </c>
      <c r="H76" s="30"/>
      <c r="I76" s="30"/>
      <c r="J76" s="64">
        <f>M76</f>
        <v>0</v>
      </c>
      <c r="K76" s="64">
        <f>M77</f>
        <v>0</v>
      </c>
      <c r="L76" s="5" t="s">
        <v>3</v>
      </c>
      <c r="M76" s="3">
        <f t="shared" si="5"/>
        <v>0</v>
      </c>
      <c r="N76" s="51">
        <f>M77-M76</f>
        <v>0</v>
      </c>
      <c r="O76" s="53" t="e">
        <f>(M77/M76-1)</f>
        <v>#DIV/0!</v>
      </c>
      <c r="P76" s="55" t="e">
        <f>VALUE(LOOKUP(O76,{-100,-99.9,-49.9,-19.9,-0.01,0.1,19.9,49.9},{"0","1","3","5","7","6","4","2"}))</f>
        <v>#DIV/0!</v>
      </c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Q76" s="25" t="s">
        <v>80</v>
      </c>
    </row>
    <row r="77" spans="1:199" ht="15" customHeight="1" thickBot="1" x14ac:dyDescent="0.35">
      <c r="A77" s="96"/>
      <c r="B77" s="33"/>
      <c r="C77" s="33"/>
      <c r="D77" s="33"/>
      <c r="E77" s="33"/>
      <c r="F77" s="35"/>
      <c r="G77" s="63"/>
      <c r="H77" s="31"/>
      <c r="I77" s="31"/>
      <c r="J77" s="65"/>
      <c r="K77" s="65"/>
      <c r="L77" s="6" t="s">
        <v>4</v>
      </c>
      <c r="M77" s="4">
        <f t="shared" si="5"/>
        <v>0</v>
      </c>
      <c r="N77" s="52"/>
      <c r="O77" s="54"/>
      <c r="P77" s="56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Q77" s="25" t="s">
        <v>81</v>
      </c>
    </row>
    <row r="78" spans="1:199" ht="15.75" customHeight="1" x14ac:dyDescent="0.3">
      <c r="A78" s="32"/>
      <c r="B78" s="32"/>
      <c r="C78" s="32"/>
      <c r="D78" s="32"/>
      <c r="E78" s="32"/>
      <c r="F78" s="34"/>
      <c r="G78" s="62">
        <f>M79*F78</f>
        <v>0</v>
      </c>
      <c r="H78" s="30"/>
      <c r="I78" s="30"/>
      <c r="J78" s="64">
        <f>M78</f>
        <v>0</v>
      </c>
      <c r="K78" s="64">
        <f>M79</f>
        <v>0</v>
      </c>
      <c r="L78" s="5" t="s">
        <v>3</v>
      </c>
      <c r="M78" s="3">
        <f t="shared" si="5"/>
        <v>0</v>
      </c>
      <c r="N78" s="51">
        <f>M79-M78</f>
        <v>0</v>
      </c>
      <c r="O78" s="53" t="e">
        <f>(M79/M78-1)</f>
        <v>#DIV/0!</v>
      </c>
      <c r="P78" s="55" t="e">
        <f>VALUE(LOOKUP(O78,{-100,-99.9,-49.9,-19.9,-0.01,0.1,19.9,49.9},{"0","1","3","5","7","6","4","2"}))</f>
        <v>#DIV/0!</v>
      </c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Q78" s="25" t="s">
        <v>82</v>
      </c>
    </row>
    <row r="79" spans="1:199" ht="15" customHeight="1" thickBot="1" x14ac:dyDescent="0.35">
      <c r="A79" s="96"/>
      <c r="B79" s="33"/>
      <c r="C79" s="33"/>
      <c r="D79" s="33"/>
      <c r="E79" s="33"/>
      <c r="F79" s="35"/>
      <c r="G79" s="63"/>
      <c r="H79" s="31"/>
      <c r="I79" s="31"/>
      <c r="J79" s="65"/>
      <c r="K79" s="65"/>
      <c r="L79" s="6" t="s">
        <v>4</v>
      </c>
      <c r="M79" s="4">
        <f t="shared" si="5"/>
        <v>0</v>
      </c>
      <c r="N79" s="52"/>
      <c r="O79" s="54"/>
      <c r="P79" s="56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Q79" s="25" t="s">
        <v>83</v>
      </c>
    </row>
    <row r="80" spans="1:199" ht="15.75" customHeight="1" x14ac:dyDescent="0.3">
      <c r="A80" s="32"/>
      <c r="B80" s="32"/>
      <c r="C80" s="32"/>
      <c r="D80" s="32"/>
      <c r="E80" s="32"/>
      <c r="F80" s="34"/>
      <c r="G80" s="62">
        <f>M81*F80</f>
        <v>0</v>
      </c>
      <c r="H80" s="30"/>
      <c r="I80" s="30"/>
      <c r="J80" s="64">
        <f>M80</f>
        <v>0</v>
      </c>
      <c r="K80" s="64">
        <f>M81</f>
        <v>0</v>
      </c>
      <c r="L80" s="5" t="s">
        <v>3</v>
      </c>
      <c r="M80" s="3">
        <f t="shared" si="5"/>
        <v>0</v>
      </c>
      <c r="N80" s="51">
        <f>M81-M80</f>
        <v>0</v>
      </c>
      <c r="O80" s="53" t="e">
        <f>(M81/M80-1)</f>
        <v>#DIV/0!</v>
      </c>
      <c r="P80" s="55" t="e">
        <f>VALUE(LOOKUP(O80,{-100,-99.9,-49.9,-19.9,-0.01,0.1,19.9,49.9},{"0","1","3","5","7","6","4","2"}))</f>
        <v>#DIV/0!</v>
      </c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Q80" s="25" t="s">
        <v>84</v>
      </c>
    </row>
    <row r="81" spans="1:199" ht="15" customHeight="1" thickBot="1" x14ac:dyDescent="0.35">
      <c r="A81" s="96"/>
      <c r="B81" s="33"/>
      <c r="C81" s="33"/>
      <c r="D81" s="33"/>
      <c r="E81" s="33"/>
      <c r="F81" s="35"/>
      <c r="G81" s="63"/>
      <c r="H81" s="31"/>
      <c r="I81" s="31"/>
      <c r="J81" s="65"/>
      <c r="K81" s="65"/>
      <c r="L81" s="6" t="s">
        <v>4</v>
      </c>
      <c r="M81" s="4">
        <f t="shared" si="5"/>
        <v>0</v>
      </c>
      <c r="N81" s="52"/>
      <c r="O81" s="54"/>
      <c r="P81" s="56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Q81" s="25" t="s">
        <v>85</v>
      </c>
    </row>
    <row r="82" spans="1:199" ht="15.75" customHeight="1" x14ac:dyDescent="0.3">
      <c r="A82" s="32"/>
      <c r="B82" s="32"/>
      <c r="C82" s="32"/>
      <c r="D82" s="32"/>
      <c r="E82" s="32"/>
      <c r="F82" s="34"/>
      <c r="G82" s="62">
        <f>M83*F82</f>
        <v>0</v>
      </c>
      <c r="H82" s="30"/>
      <c r="I82" s="30"/>
      <c r="J82" s="64">
        <f>M82</f>
        <v>0</v>
      </c>
      <c r="K82" s="64">
        <f>M83</f>
        <v>0</v>
      </c>
      <c r="L82" s="5" t="s">
        <v>3</v>
      </c>
      <c r="M82" s="3">
        <f t="shared" si="5"/>
        <v>0</v>
      </c>
      <c r="N82" s="51">
        <f>M83-M82</f>
        <v>0</v>
      </c>
      <c r="O82" s="53" t="e">
        <f>(M83/M82-1)</f>
        <v>#DIV/0!</v>
      </c>
      <c r="P82" s="55" t="e">
        <f>VALUE(LOOKUP(O82,{-100,-99.9,-49.9,-19.9,-0.01,0.1,19.9,49.9},{"0","1","3","5","7","6","4","2"}))</f>
        <v>#DIV/0!</v>
      </c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</row>
    <row r="83" spans="1:199" ht="15" customHeight="1" thickBot="1" x14ac:dyDescent="0.35">
      <c r="A83" s="96"/>
      <c r="B83" s="33"/>
      <c r="C83" s="33"/>
      <c r="D83" s="33"/>
      <c r="E83" s="33"/>
      <c r="F83" s="35"/>
      <c r="G83" s="63"/>
      <c r="H83" s="31"/>
      <c r="I83" s="31"/>
      <c r="J83" s="65"/>
      <c r="K83" s="65"/>
      <c r="L83" s="6" t="s">
        <v>4</v>
      </c>
      <c r="M83" s="4">
        <f t="shared" si="5"/>
        <v>0</v>
      </c>
      <c r="N83" s="52"/>
      <c r="O83" s="54"/>
      <c r="P83" s="56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</row>
    <row r="84" spans="1:199" ht="15.75" customHeight="1" x14ac:dyDescent="0.3">
      <c r="A84" s="32"/>
      <c r="B84" s="32"/>
      <c r="C84" s="32"/>
      <c r="D84" s="32"/>
      <c r="E84" s="32"/>
      <c r="F84" s="34"/>
      <c r="G84" s="62">
        <f>M85*F84</f>
        <v>0</v>
      </c>
      <c r="H84" s="30"/>
      <c r="I84" s="30"/>
      <c r="J84" s="64">
        <f>M84</f>
        <v>0</v>
      </c>
      <c r="K84" s="64">
        <f>M85</f>
        <v>0</v>
      </c>
      <c r="L84" s="5" t="s">
        <v>3</v>
      </c>
      <c r="M84" s="3">
        <f t="shared" si="5"/>
        <v>0</v>
      </c>
      <c r="N84" s="51">
        <f>M85-M84</f>
        <v>0</v>
      </c>
      <c r="O84" s="53" t="e">
        <f>(M85/M84-1)</f>
        <v>#DIV/0!</v>
      </c>
      <c r="P84" s="55" t="e">
        <f>VALUE(LOOKUP(O84,{-100,-99.9,-49.9,-19.9,-0.01,0.1,19.9,49.9},{"0","1","3","5","7","6","4","2"}))</f>
        <v>#DIV/0!</v>
      </c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</row>
    <row r="85" spans="1:199" ht="15" customHeight="1" thickBot="1" x14ac:dyDescent="0.35">
      <c r="A85" s="96"/>
      <c r="B85" s="33"/>
      <c r="C85" s="33"/>
      <c r="D85" s="33"/>
      <c r="E85" s="33"/>
      <c r="F85" s="35"/>
      <c r="G85" s="63"/>
      <c r="H85" s="31"/>
      <c r="I85" s="31"/>
      <c r="J85" s="65"/>
      <c r="K85" s="65"/>
      <c r="L85" s="6" t="s">
        <v>4</v>
      </c>
      <c r="M85" s="4">
        <f t="shared" si="5"/>
        <v>0</v>
      </c>
      <c r="N85" s="52"/>
      <c r="O85" s="54"/>
      <c r="P85" s="56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</row>
    <row r="86" spans="1:199" ht="15.75" customHeight="1" x14ac:dyDescent="0.3">
      <c r="A86" s="32"/>
      <c r="B86" s="32"/>
      <c r="C86" s="32"/>
      <c r="D86" s="32"/>
      <c r="E86" s="32"/>
      <c r="F86" s="34"/>
      <c r="G86" s="62">
        <f>M87*F86</f>
        <v>0</v>
      </c>
      <c r="H86" s="30"/>
      <c r="I86" s="30"/>
      <c r="J86" s="64">
        <f>M86</f>
        <v>0</v>
      </c>
      <c r="K86" s="64">
        <f>M87</f>
        <v>0</v>
      </c>
      <c r="L86" s="5" t="s">
        <v>3</v>
      </c>
      <c r="M86" s="3">
        <f t="shared" si="5"/>
        <v>0</v>
      </c>
      <c r="N86" s="51">
        <f>M87-M86</f>
        <v>0</v>
      </c>
      <c r="O86" s="53" t="e">
        <f>(M87/M86-1)</f>
        <v>#DIV/0!</v>
      </c>
      <c r="P86" s="55" t="e">
        <f>VALUE(LOOKUP(O86,{-100,-99.9,-49.9,-19.9,-0.01,0.1,19.9,49.9},{"0","1","3","5","7","6","4","2"}))</f>
        <v>#DIV/0!</v>
      </c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</row>
    <row r="87" spans="1:199" ht="15" customHeight="1" thickBot="1" x14ac:dyDescent="0.35">
      <c r="A87" s="96"/>
      <c r="B87" s="33"/>
      <c r="C87" s="33"/>
      <c r="D87" s="33"/>
      <c r="E87" s="33"/>
      <c r="F87" s="35"/>
      <c r="G87" s="63"/>
      <c r="H87" s="31"/>
      <c r="I87" s="31"/>
      <c r="J87" s="65"/>
      <c r="K87" s="65"/>
      <c r="L87" s="6" t="s">
        <v>4</v>
      </c>
      <c r="M87" s="4">
        <f t="shared" si="5"/>
        <v>0</v>
      </c>
      <c r="N87" s="52"/>
      <c r="O87" s="54"/>
      <c r="P87" s="56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</row>
    <row r="88" spans="1:199" ht="15.75" customHeight="1" x14ac:dyDescent="0.3">
      <c r="A88" s="32"/>
      <c r="B88" s="32"/>
      <c r="C88" s="32"/>
      <c r="D88" s="32"/>
      <c r="E88" s="32"/>
      <c r="F88" s="34"/>
      <c r="G88" s="62">
        <f>M89*F88</f>
        <v>0</v>
      </c>
      <c r="H88" s="30"/>
      <c r="I88" s="30"/>
      <c r="J88" s="64">
        <f>M88</f>
        <v>0</v>
      </c>
      <c r="K88" s="64">
        <f>M89</f>
        <v>0</v>
      </c>
      <c r="L88" s="5" t="s">
        <v>3</v>
      </c>
      <c r="M88" s="3">
        <f t="shared" si="5"/>
        <v>0</v>
      </c>
      <c r="N88" s="51">
        <f>M89-M88</f>
        <v>0</v>
      </c>
      <c r="O88" s="53" t="e">
        <f>(M89/M88-1)</f>
        <v>#DIV/0!</v>
      </c>
      <c r="P88" s="55" t="e">
        <f>VALUE(LOOKUP(O88,{-100,-99.9,-49.9,-19.9,-0.01,0.1,19.9,49.9},{"0","1","3","5","7","6","4","2"}))</f>
        <v>#DIV/0!</v>
      </c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</row>
    <row r="89" spans="1:199" ht="15" customHeight="1" thickBot="1" x14ac:dyDescent="0.35">
      <c r="A89" s="96"/>
      <c r="B89" s="33"/>
      <c r="C89" s="33"/>
      <c r="D89" s="33"/>
      <c r="E89" s="33"/>
      <c r="F89" s="35"/>
      <c r="G89" s="63"/>
      <c r="H89" s="31"/>
      <c r="I89" s="31"/>
      <c r="J89" s="65"/>
      <c r="K89" s="65"/>
      <c r="L89" s="6" t="s">
        <v>4</v>
      </c>
      <c r="M89" s="4">
        <f t="shared" si="5"/>
        <v>0</v>
      </c>
      <c r="N89" s="52"/>
      <c r="O89" s="54"/>
      <c r="P89" s="56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</row>
    <row r="90" spans="1:199" ht="15.75" customHeight="1" x14ac:dyDescent="0.3">
      <c r="A90" s="32"/>
      <c r="B90" s="32"/>
      <c r="C90" s="32"/>
      <c r="D90" s="32"/>
      <c r="E90" s="32"/>
      <c r="F90" s="34"/>
      <c r="G90" s="62">
        <f>M91*F90</f>
        <v>0</v>
      </c>
      <c r="H90" s="30"/>
      <c r="I90" s="30"/>
      <c r="J90" s="64">
        <f>M90</f>
        <v>0</v>
      </c>
      <c r="K90" s="64">
        <f>M91</f>
        <v>0</v>
      </c>
      <c r="L90" s="5" t="s">
        <v>3</v>
      </c>
      <c r="M90" s="3">
        <f t="shared" si="5"/>
        <v>0</v>
      </c>
      <c r="N90" s="51">
        <f>M91-M90</f>
        <v>0</v>
      </c>
      <c r="O90" s="53" t="e">
        <f>(M91/M90-1)</f>
        <v>#DIV/0!</v>
      </c>
      <c r="P90" s="55" t="e">
        <f>VALUE(LOOKUP(O90,{-100,-99.9,-49.9,-19.9,-0.01,0.1,19.9,49.9},{"0","1","3","5","7","6","4","2"}))</f>
        <v>#DIV/0!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</row>
    <row r="91" spans="1:199" ht="15" customHeight="1" thickBot="1" x14ac:dyDescent="0.35">
      <c r="A91" s="96"/>
      <c r="B91" s="33"/>
      <c r="C91" s="33"/>
      <c r="D91" s="33"/>
      <c r="E91" s="33"/>
      <c r="F91" s="35"/>
      <c r="G91" s="63"/>
      <c r="H91" s="31"/>
      <c r="I91" s="31"/>
      <c r="J91" s="65"/>
      <c r="K91" s="65"/>
      <c r="L91" s="6" t="s">
        <v>4</v>
      </c>
      <c r="M91" s="4">
        <f t="shared" si="5"/>
        <v>0</v>
      </c>
      <c r="N91" s="52"/>
      <c r="O91" s="54"/>
      <c r="P91" s="56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</row>
    <row r="92" spans="1:199" ht="15.75" customHeight="1" x14ac:dyDescent="0.3">
      <c r="A92" s="32"/>
      <c r="B92" s="32"/>
      <c r="C92" s="32"/>
      <c r="D92" s="32"/>
      <c r="E92" s="32"/>
      <c r="F92" s="34"/>
      <c r="G92" s="62">
        <f>M93*F92</f>
        <v>0</v>
      </c>
      <c r="H92" s="30"/>
      <c r="I92" s="30"/>
      <c r="J92" s="64">
        <f>M92</f>
        <v>0</v>
      </c>
      <c r="K92" s="64">
        <f>M93</f>
        <v>0</v>
      </c>
      <c r="L92" s="5" t="s">
        <v>3</v>
      </c>
      <c r="M92" s="3">
        <f t="shared" si="5"/>
        <v>0</v>
      </c>
      <c r="N92" s="51">
        <f>M93-M92</f>
        <v>0</v>
      </c>
      <c r="O92" s="53" t="e">
        <f>(M93/M92-1)</f>
        <v>#DIV/0!</v>
      </c>
      <c r="P92" s="55" t="e">
        <f>VALUE(LOOKUP(O92,{-100,-99.9,-49.9,-19.9,-0.01,0.1,19.9,49.9},{"0","1","3","5","7","6","4","2"}))</f>
        <v>#DIV/0!</v>
      </c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</row>
    <row r="93" spans="1:199" ht="15" customHeight="1" thickBot="1" x14ac:dyDescent="0.35">
      <c r="A93" s="96"/>
      <c r="B93" s="33"/>
      <c r="C93" s="33"/>
      <c r="D93" s="33"/>
      <c r="E93" s="33"/>
      <c r="F93" s="35"/>
      <c r="G93" s="63"/>
      <c r="H93" s="31"/>
      <c r="I93" s="31"/>
      <c r="J93" s="65"/>
      <c r="K93" s="65"/>
      <c r="L93" s="6" t="s">
        <v>4</v>
      </c>
      <c r="M93" s="4">
        <f t="shared" si="5"/>
        <v>0</v>
      </c>
      <c r="N93" s="52"/>
      <c r="O93" s="54"/>
      <c r="P93" s="56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</row>
    <row r="94" spans="1:199" ht="15.75" customHeight="1" x14ac:dyDescent="0.3">
      <c r="A94" s="32"/>
      <c r="B94" s="32"/>
      <c r="C94" s="32"/>
      <c r="D94" s="32"/>
      <c r="E94" s="32"/>
      <c r="F94" s="34"/>
      <c r="G94" s="62">
        <f>M95*F94</f>
        <v>0</v>
      </c>
      <c r="H94" s="30"/>
      <c r="I94" s="30"/>
      <c r="J94" s="64">
        <f>M94</f>
        <v>0</v>
      </c>
      <c r="K94" s="64">
        <f>M95</f>
        <v>0</v>
      </c>
      <c r="L94" s="5" t="s">
        <v>3</v>
      </c>
      <c r="M94" s="3">
        <f t="shared" si="5"/>
        <v>0</v>
      </c>
      <c r="N94" s="51">
        <f>M95-M94</f>
        <v>0</v>
      </c>
      <c r="O94" s="53" t="e">
        <f>(M95/M94-1)</f>
        <v>#DIV/0!</v>
      </c>
      <c r="P94" s="55" t="e">
        <f>VALUE(LOOKUP(O94,{-100,-99.9,-49.9,-19.9,-0.01,0.1,19.9,49.9},{"0","1","3","5","7","6","4","2"}))</f>
        <v>#DIV/0!</v>
      </c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</row>
    <row r="95" spans="1:199" ht="15" customHeight="1" thickBot="1" x14ac:dyDescent="0.35">
      <c r="A95" s="96"/>
      <c r="B95" s="33"/>
      <c r="C95" s="33"/>
      <c r="D95" s="33"/>
      <c r="E95" s="33"/>
      <c r="F95" s="35"/>
      <c r="G95" s="63"/>
      <c r="H95" s="31"/>
      <c r="I95" s="31"/>
      <c r="J95" s="65"/>
      <c r="K95" s="65"/>
      <c r="L95" s="6" t="s">
        <v>4</v>
      </c>
      <c r="M95" s="4">
        <f t="shared" si="5"/>
        <v>0</v>
      </c>
      <c r="N95" s="52"/>
      <c r="O95" s="54"/>
      <c r="P95" s="56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</row>
    <row r="96" spans="1:199" ht="15.75" customHeight="1" x14ac:dyDescent="0.3">
      <c r="A96" s="32"/>
      <c r="B96" s="32"/>
      <c r="C96" s="32"/>
      <c r="D96" s="32"/>
      <c r="E96" s="32"/>
      <c r="F96" s="34"/>
      <c r="G96" s="62">
        <f>M97*F96</f>
        <v>0</v>
      </c>
      <c r="H96" s="30"/>
      <c r="I96" s="30"/>
      <c r="J96" s="64">
        <f>M96</f>
        <v>0</v>
      </c>
      <c r="K96" s="64">
        <f>M97</f>
        <v>0</v>
      </c>
      <c r="L96" s="5" t="s">
        <v>3</v>
      </c>
      <c r="M96" s="3">
        <f t="shared" si="5"/>
        <v>0</v>
      </c>
      <c r="N96" s="51">
        <f>M97-M96</f>
        <v>0</v>
      </c>
      <c r="O96" s="53" t="e">
        <f>(M97/M96-1)</f>
        <v>#DIV/0!</v>
      </c>
      <c r="P96" s="55" t="e">
        <f>VALUE(LOOKUP(O96,{-100,-99.9,-49.9,-19.9,-0.01,0.1,19.9,49.9},{"0","1","3","5","7","6","4","2"}))</f>
        <v>#DIV/0!</v>
      </c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</row>
    <row r="97" spans="1:197" ht="15" customHeight="1" thickBot="1" x14ac:dyDescent="0.35">
      <c r="A97" s="96"/>
      <c r="B97" s="33"/>
      <c r="C97" s="33"/>
      <c r="D97" s="33"/>
      <c r="E97" s="33"/>
      <c r="F97" s="35"/>
      <c r="G97" s="63"/>
      <c r="H97" s="31"/>
      <c r="I97" s="31"/>
      <c r="J97" s="65"/>
      <c r="K97" s="65"/>
      <c r="L97" s="6" t="s">
        <v>4</v>
      </c>
      <c r="M97" s="4">
        <f t="shared" si="5"/>
        <v>0</v>
      </c>
      <c r="N97" s="52"/>
      <c r="O97" s="54"/>
      <c r="P97" s="56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</row>
    <row r="98" spans="1:197" ht="15.75" customHeight="1" x14ac:dyDescent="0.3">
      <c r="A98" s="32"/>
      <c r="B98" s="32"/>
      <c r="C98" s="32"/>
      <c r="D98" s="32"/>
      <c r="E98" s="32"/>
      <c r="F98" s="34"/>
      <c r="G98" s="62">
        <f>M99*F98</f>
        <v>0</v>
      </c>
      <c r="H98" s="30"/>
      <c r="I98" s="30"/>
      <c r="J98" s="64">
        <f>M98</f>
        <v>0</v>
      </c>
      <c r="K98" s="64">
        <f>M99</f>
        <v>0</v>
      </c>
      <c r="L98" s="5" t="s">
        <v>3</v>
      </c>
      <c r="M98" s="3">
        <f t="shared" si="5"/>
        <v>0</v>
      </c>
      <c r="N98" s="51">
        <f>M99-M98</f>
        <v>0</v>
      </c>
      <c r="O98" s="53" t="e">
        <f>(M99/M98-1)</f>
        <v>#DIV/0!</v>
      </c>
      <c r="P98" s="55" t="e">
        <f>VALUE(LOOKUP(O98,{-100,-99.9,-49.9,-19.9,-0.01,0.1,19.9,49.9},{"0","1","3","5","7","6","4","2"}))</f>
        <v>#DIV/0!</v>
      </c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</row>
    <row r="99" spans="1:197" ht="15" customHeight="1" thickBot="1" x14ac:dyDescent="0.35">
      <c r="A99" s="96"/>
      <c r="B99" s="33"/>
      <c r="C99" s="33"/>
      <c r="D99" s="33"/>
      <c r="E99" s="33"/>
      <c r="F99" s="35"/>
      <c r="G99" s="63"/>
      <c r="H99" s="31"/>
      <c r="I99" s="31"/>
      <c r="J99" s="65"/>
      <c r="K99" s="65"/>
      <c r="L99" s="6" t="s">
        <v>4</v>
      </c>
      <c r="M99" s="4">
        <f t="shared" si="5"/>
        <v>0</v>
      </c>
      <c r="N99" s="52"/>
      <c r="O99" s="54"/>
      <c r="P99" s="56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</row>
    <row r="100" spans="1:197" ht="15.75" customHeight="1" x14ac:dyDescent="0.3">
      <c r="A100" s="32"/>
      <c r="B100" s="32"/>
      <c r="C100" s="32"/>
      <c r="D100" s="32"/>
      <c r="E100" s="32"/>
      <c r="F100" s="34"/>
      <c r="G100" s="62">
        <f>M101*F100</f>
        <v>0</v>
      </c>
      <c r="H100" s="30"/>
      <c r="I100" s="30"/>
      <c r="J100" s="64">
        <f>M100</f>
        <v>0</v>
      </c>
      <c r="K100" s="64">
        <f>M101</f>
        <v>0</v>
      </c>
      <c r="L100" s="5" t="s">
        <v>3</v>
      </c>
      <c r="M100" s="3">
        <f t="shared" si="5"/>
        <v>0</v>
      </c>
      <c r="N100" s="51">
        <f>M101-M100</f>
        <v>0</v>
      </c>
      <c r="O100" s="53" t="e">
        <f>(M101/M100-1)</f>
        <v>#DIV/0!</v>
      </c>
      <c r="P100" s="55" t="e">
        <f>VALUE(LOOKUP(O100,{-100,-99.9,-49.9,-19.9,-0.01,0.1,19.9,49.9},{"0","1","3","5","7","6","4","2"}))</f>
        <v>#DIV/0!</v>
      </c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</row>
    <row r="101" spans="1:197" ht="15" customHeight="1" thickBot="1" x14ac:dyDescent="0.35">
      <c r="A101" s="96"/>
      <c r="B101" s="33"/>
      <c r="C101" s="33"/>
      <c r="D101" s="33"/>
      <c r="E101" s="33"/>
      <c r="F101" s="35"/>
      <c r="G101" s="63"/>
      <c r="H101" s="31"/>
      <c r="I101" s="31"/>
      <c r="J101" s="65"/>
      <c r="K101" s="65"/>
      <c r="L101" s="6" t="s">
        <v>4</v>
      </c>
      <c r="M101" s="4">
        <f t="shared" si="5"/>
        <v>0</v>
      </c>
      <c r="N101" s="52"/>
      <c r="O101" s="54"/>
      <c r="P101" s="56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</row>
    <row r="102" spans="1:197" ht="15.75" customHeight="1" x14ac:dyDescent="0.3">
      <c r="A102" s="32"/>
      <c r="B102" s="32"/>
      <c r="C102" s="32"/>
      <c r="D102" s="32"/>
      <c r="E102" s="32"/>
      <c r="F102" s="34"/>
      <c r="G102" s="62">
        <f>M103*F102</f>
        <v>0</v>
      </c>
      <c r="H102" s="30"/>
      <c r="I102" s="30"/>
      <c r="J102" s="64">
        <f>M102</f>
        <v>0</v>
      </c>
      <c r="K102" s="64">
        <f>M103</f>
        <v>0</v>
      </c>
      <c r="L102" s="5" t="s">
        <v>3</v>
      </c>
      <c r="M102" s="3">
        <f t="shared" si="5"/>
        <v>0</v>
      </c>
      <c r="N102" s="51">
        <f>M103-M102</f>
        <v>0</v>
      </c>
      <c r="O102" s="53" t="e">
        <f>(M103/M102-1)</f>
        <v>#DIV/0!</v>
      </c>
      <c r="P102" s="55" t="e">
        <f>VALUE(LOOKUP(O102,{-100,-99.9,-49.9,-19.9,-0.01,0.1,19.9,49.9},{"0","1","3","5","7","6","4","2"}))</f>
        <v>#DIV/0!</v>
      </c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</row>
    <row r="103" spans="1:197" ht="15" customHeight="1" thickBot="1" x14ac:dyDescent="0.35">
      <c r="A103" s="96"/>
      <c r="B103" s="33"/>
      <c r="C103" s="33"/>
      <c r="D103" s="33"/>
      <c r="E103" s="33"/>
      <c r="F103" s="35"/>
      <c r="G103" s="63"/>
      <c r="H103" s="31"/>
      <c r="I103" s="31"/>
      <c r="J103" s="65"/>
      <c r="K103" s="65"/>
      <c r="L103" s="6" t="s">
        <v>4</v>
      </c>
      <c r="M103" s="4">
        <f t="shared" si="5"/>
        <v>0</v>
      </c>
      <c r="N103" s="52"/>
      <c r="O103" s="54"/>
      <c r="P103" s="56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</row>
    <row r="104" spans="1:197" ht="15.75" customHeight="1" x14ac:dyDescent="0.3">
      <c r="A104" s="32"/>
      <c r="B104" s="32"/>
      <c r="C104" s="32"/>
      <c r="D104" s="32"/>
      <c r="E104" s="32"/>
      <c r="F104" s="34"/>
      <c r="G104" s="62">
        <f>M105*F104</f>
        <v>0</v>
      </c>
      <c r="H104" s="30"/>
      <c r="I104" s="30"/>
      <c r="J104" s="64">
        <f>M104</f>
        <v>0</v>
      </c>
      <c r="K104" s="64">
        <f>M105</f>
        <v>0</v>
      </c>
      <c r="L104" s="5" t="s">
        <v>3</v>
      </c>
      <c r="M104" s="3">
        <f t="shared" si="5"/>
        <v>0</v>
      </c>
      <c r="N104" s="51">
        <f>M105-M104</f>
        <v>0</v>
      </c>
      <c r="O104" s="53" t="e">
        <f>(M105/M104-1)</f>
        <v>#DIV/0!</v>
      </c>
      <c r="P104" s="55" t="e">
        <f>VALUE(LOOKUP(O104,{-100,-99.9,-49.9,-19.9,-0.01,0.1,19.9,49.9},{"0","1","3","5","7","6","4","2"}))</f>
        <v>#DIV/0!</v>
      </c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</row>
    <row r="105" spans="1:197" ht="15" customHeight="1" thickBot="1" x14ac:dyDescent="0.35">
      <c r="A105" s="96"/>
      <c r="B105" s="33"/>
      <c r="C105" s="33"/>
      <c r="D105" s="33"/>
      <c r="E105" s="33"/>
      <c r="F105" s="35"/>
      <c r="G105" s="63"/>
      <c r="H105" s="31"/>
      <c r="I105" s="31"/>
      <c r="J105" s="65"/>
      <c r="K105" s="65"/>
      <c r="L105" s="6" t="s">
        <v>4</v>
      </c>
      <c r="M105" s="4">
        <f t="shared" si="5"/>
        <v>0</v>
      </c>
      <c r="N105" s="52"/>
      <c r="O105" s="54"/>
      <c r="P105" s="56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</row>
    <row r="106" spans="1:197" ht="15.75" customHeight="1" x14ac:dyDescent="0.3">
      <c r="A106" s="32"/>
      <c r="B106" s="32"/>
      <c r="C106" s="32"/>
      <c r="D106" s="32"/>
      <c r="E106" s="32"/>
      <c r="F106" s="34"/>
      <c r="G106" s="62">
        <f>M107*F106</f>
        <v>0</v>
      </c>
      <c r="H106" s="30"/>
      <c r="I106" s="30"/>
      <c r="J106" s="64">
        <f>M106</f>
        <v>0</v>
      </c>
      <c r="K106" s="64">
        <f>M107</f>
        <v>0</v>
      </c>
      <c r="L106" s="5" t="s">
        <v>3</v>
      </c>
      <c r="M106" s="3">
        <f t="shared" ref="M106:M137" si="6">SUM(Q106:GO106)</f>
        <v>0</v>
      </c>
      <c r="N106" s="51">
        <f>M107-M106</f>
        <v>0</v>
      </c>
      <c r="O106" s="53" t="e">
        <f>(M107/M106-1)</f>
        <v>#DIV/0!</v>
      </c>
      <c r="P106" s="55" t="e">
        <f>VALUE(LOOKUP(O106,{-100,-99.9,-49.9,-19.9,-0.01,0.1,19.9,49.9},{"0","1","3","5","7","6","4","2"}))</f>
        <v>#DIV/0!</v>
      </c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</row>
    <row r="107" spans="1:197" ht="15" customHeight="1" thickBot="1" x14ac:dyDescent="0.35">
      <c r="A107" s="96"/>
      <c r="B107" s="33"/>
      <c r="C107" s="33"/>
      <c r="D107" s="33"/>
      <c r="E107" s="33"/>
      <c r="F107" s="35"/>
      <c r="G107" s="63"/>
      <c r="H107" s="31"/>
      <c r="I107" s="31"/>
      <c r="J107" s="65"/>
      <c r="K107" s="65"/>
      <c r="L107" s="6" t="s">
        <v>4</v>
      </c>
      <c r="M107" s="4">
        <f t="shared" si="6"/>
        <v>0</v>
      </c>
      <c r="N107" s="52"/>
      <c r="O107" s="54"/>
      <c r="P107" s="56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</row>
    <row r="108" spans="1:197" ht="15.75" customHeight="1" x14ac:dyDescent="0.3">
      <c r="A108" s="32"/>
      <c r="B108" s="32"/>
      <c r="C108" s="32"/>
      <c r="D108" s="32"/>
      <c r="E108" s="32"/>
      <c r="F108" s="34"/>
      <c r="G108" s="62">
        <f>M109*F108</f>
        <v>0</v>
      </c>
      <c r="H108" s="30"/>
      <c r="I108" s="30"/>
      <c r="J108" s="64">
        <f>M108</f>
        <v>0</v>
      </c>
      <c r="K108" s="64">
        <f>M109</f>
        <v>0</v>
      </c>
      <c r="L108" s="5" t="s">
        <v>3</v>
      </c>
      <c r="M108" s="3">
        <f t="shared" si="6"/>
        <v>0</v>
      </c>
      <c r="N108" s="51">
        <f>M109-M108</f>
        <v>0</v>
      </c>
      <c r="O108" s="53" t="e">
        <f>(M109/M108-1)</f>
        <v>#DIV/0!</v>
      </c>
      <c r="P108" s="55" t="e">
        <f>VALUE(LOOKUP(O108,{-100,-99.9,-49.9,-19.9,-0.01,0.1,19.9,49.9},{"0","1","3","5","7","6","4","2"}))</f>
        <v>#DIV/0!</v>
      </c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</row>
    <row r="109" spans="1:197" ht="15" customHeight="1" thickBot="1" x14ac:dyDescent="0.35">
      <c r="A109" s="96"/>
      <c r="B109" s="33"/>
      <c r="C109" s="33"/>
      <c r="D109" s="33"/>
      <c r="E109" s="33"/>
      <c r="F109" s="35"/>
      <c r="G109" s="63"/>
      <c r="H109" s="31"/>
      <c r="I109" s="31"/>
      <c r="J109" s="65"/>
      <c r="K109" s="65"/>
      <c r="L109" s="6" t="s">
        <v>4</v>
      </c>
      <c r="M109" s="4">
        <f t="shared" si="6"/>
        <v>0</v>
      </c>
      <c r="N109" s="52"/>
      <c r="O109" s="54"/>
      <c r="P109" s="56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</row>
    <row r="110" spans="1:197" ht="15.75" customHeight="1" x14ac:dyDescent="0.3">
      <c r="A110" s="32"/>
      <c r="B110" s="32"/>
      <c r="C110" s="32"/>
      <c r="D110" s="32"/>
      <c r="E110" s="32"/>
      <c r="F110" s="34"/>
      <c r="G110" s="62">
        <f>M111*F110</f>
        <v>0</v>
      </c>
      <c r="H110" s="30"/>
      <c r="I110" s="30"/>
      <c r="J110" s="64">
        <f>M110</f>
        <v>0</v>
      </c>
      <c r="K110" s="64">
        <f>M111</f>
        <v>0</v>
      </c>
      <c r="L110" s="5" t="s">
        <v>3</v>
      </c>
      <c r="M110" s="3">
        <f t="shared" si="6"/>
        <v>0</v>
      </c>
      <c r="N110" s="51">
        <f>M111-M110</f>
        <v>0</v>
      </c>
      <c r="O110" s="53" t="e">
        <f>(M111/M110-1)</f>
        <v>#DIV/0!</v>
      </c>
      <c r="P110" s="55" t="e">
        <f>VALUE(LOOKUP(O110,{-100,-99.9,-49.9,-19.9,-0.01,0.1,19.9,49.9},{"0","1","3","5","7","6","4","2"}))</f>
        <v>#DIV/0!</v>
      </c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</row>
    <row r="111" spans="1:197" ht="15" customHeight="1" thickBot="1" x14ac:dyDescent="0.35">
      <c r="A111" s="96"/>
      <c r="B111" s="33"/>
      <c r="C111" s="33"/>
      <c r="D111" s="33"/>
      <c r="E111" s="33"/>
      <c r="F111" s="35"/>
      <c r="G111" s="63"/>
      <c r="H111" s="31"/>
      <c r="I111" s="31"/>
      <c r="J111" s="65"/>
      <c r="K111" s="65"/>
      <c r="L111" s="6" t="s">
        <v>4</v>
      </c>
      <c r="M111" s="4">
        <f t="shared" si="6"/>
        <v>0</v>
      </c>
      <c r="N111" s="52"/>
      <c r="O111" s="54"/>
      <c r="P111" s="56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</row>
    <row r="112" spans="1:197" ht="15.75" customHeight="1" x14ac:dyDescent="0.3">
      <c r="A112" s="32"/>
      <c r="B112" s="32"/>
      <c r="C112" s="32"/>
      <c r="D112" s="32"/>
      <c r="E112" s="32"/>
      <c r="F112" s="34"/>
      <c r="G112" s="62">
        <f>M113*F112</f>
        <v>0</v>
      </c>
      <c r="H112" s="30"/>
      <c r="I112" s="30"/>
      <c r="J112" s="64">
        <f>M112</f>
        <v>0</v>
      </c>
      <c r="K112" s="64">
        <f>M113</f>
        <v>0</v>
      </c>
      <c r="L112" s="5" t="s">
        <v>3</v>
      </c>
      <c r="M112" s="3">
        <f t="shared" si="6"/>
        <v>0</v>
      </c>
      <c r="N112" s="51">
        <f>M113-M112</f>
        <v>0</v>
      </c>
      <c r="O112" s="53" t="e">
        <f>(M113/M112-1)</f>
        <v>#DIV/0!</v>
      </c>
      <c r="P112" s="55" t="e">
        <f>VALUE(LOOKUP(O112,{-100,-99.9,-49.9,-19.9,-0.01,0.1,19.9,49.9},{"0","1","3","5","7","6","4","2"}))</f>
        <v>#DIV/0!</v>
      </c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</row>
    <row r="113" spans="1:197" ht="15" customHeight="1" thickBot="1" x14ac:dyDescent="0.35">
      <c r="A113" s="96"/>
      <c r="B113" s="33"/>
      <c r="C113" s="33"/>
      <c r="D113" s="33"/>
      <c r="E113" s="33"/>
      <c r="F113" s="35"/>
      <c r="G113" s="63"/>
      <c r="H113" s="31"/>
      <c r="I113" s="31"/>
      <c r="J113" s="65"/>
      <c r="K113" s="65"/>
      <c r="L113" s="6" t="s">
        <v>4</v>
      </c>
      <c r="M113" s="4">
        <f t="shared" si="6"/>
        <v>0</v>
      </c>
      <c r="N113" s="52"/>
      <c r="O113" s="54"/>
      <c r="P113" s="56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</row>
    <row r="114" spans="1:197" ht="15.75" customHeight="1" x14ac:dyDescent="0.3">
      <c r="A114" s="32"/>
      <c r="B114" s="32"/>
      <c r="C114" s="32"/>
      <c r="D114" s="32"/>
      <c r="E114" s="32"/>
      <c r="F114" s="34"/>
      <c r="G114" s="62">
        <f>M115*F114</f>
        <v>0</v>
      </c>
      <c r="H114" s="30"/>
      <c r="I114" s="30"/>
      <c r="J114" s="64">
        <f>M114</f>
        <v>0</v>
      </c>
      <c r="K114" s="64">
        <f>M115</f>
        <v>0</v>
      </c>
      <c r="L114" s="5" t="s">
        <v>3</v>
      </c>
      <c r="M114" s="3">
        <f t="shared" si="6"/>
        <v>0</v>
      </c>
      <c r="N114" s="51">
        <f>M115-M114</f>
        <v>0</v>
      </c>
      <c r="O114" s="53" t="e">
        <f>(M115/M114-1)</f>
        <v>#DIV/0!</v>
      </c>
      <c r="P114" s="55" t="e">
        <f>VALUE(LOOKUP(O114,{-100,-99.9,-49.9,-19.9,-0.01,0.1,19.9,49.9},{"0","1","3","5","7","6","4","2"}))</f>
        <v>#DIV/0!</v>
      </c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</row>
    <row r="115" spans="1:197" ht="15" customHeight="1" thickBot="1" x14ac:dyDescent="0.35">
      <c r="A115" s="96"/>
      <c r="B115" s="33"/>
      <c r="C115" s="33"/>
      <c r="D115" s="33"/>
      <c r="E115" s="33"/>
      <c r="F115" s="35"/>
      <c r="G115" s="63"/>
      <c r="H115" s="31"/>
      <c r="I115" s="31"/>
      <c r="J115" s="65"/>
      <c r="K115" s="65"/>
      <c r="L115" s="6" t="s">
        <v>4</v>
      </c>
      <c r="M115" s="4">
        <f t="shared" si="6"/>
        <v>0</v>
      </c>
      <c r="N115" s="52"/>
      <c r="O115" s="54"/>
      <c r="P115" s="56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</row>
    <row r="116" spans="1:197" ht="15.75" customHeight="1" x14ac:dyDescent="0.3">
      <c r="A116" s="32"/>
      <c r="B116" s="32"/>
      <c r="C116" s="32"/>
      <c r="D116" s="32"/>
      <c r="E116" s="32"/>
      <c r="F116" s="34"/>
      <c r="G116" s="62">
        <f>M117*F116</f>
        <v>0</v>
      </c>
      <c r="H116" s="30"/>
      <c r="I116" s="30"/>
      <c r="J116" s="64">
        <f>M116</f>
        <v>0</v>
      </c>
      <c r="K116" s="64">
        <f>M117</f>
        <v>0</v>
      </c>
      <c r="L116" s="5" t="s">
        <v>3</v>
      </c>
      <c r="M116" s="3">
        <f t="shared" si="6"/>
        <v>0</v>
      </c>
      <c r="N116" s="51">
        <f>M117-M116</f>
        <v>0</v>
      </c>
      <c r="O116" s="53" t="e">
        <f>(M117/M116-1)</f>
        <v>#DIV/0!</v>
      </c>
      <c r="P116" s="55" t="e">
        <f>VALUE(LOOKUP(O116,{-100,-99.9,-49.9,-19.9,-0.01,0.1,19.9,49.9},{"0","1","3","5","7","6","4","2"}))</f>
        <v>#DIV/0!</v>
      </c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</row>
    <row r="117" spans="1:197" ht="15" customHeight="1" thickBot="1" x14ac:dyDescent="0.35">
      <c r="A117" s="96"/>
      <c r="B117" s="33"/>
      <c r="C117" s="33"/>
      <c r="D117" s="33"/>
      <c r="E117" s="33"/>
      <c r="F117" s="35"/>
      <c r="G117" s="63"/>
      <c r="H117" s="31"/>
      <c r="I117" s="31"/>
      <c r="J117" s="65"/>
      <c r="K117" s="65"/>
      <c r="L117" s="6" t="s">
        <v>4</v>
      </c>
      <c r="M117" s="4">
        <f t="shared" si="6"/>
        <v>0</v>
      </c>
      <c r="N117" s="52"/>
      <c r="O117" s="54"/>
      <c r="P117" s="56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</row>
    <row r="118" spans="1:197" ht="15.75" customHeight="1" x14ac:dyDescent="0.3">
      <c r="A118" s="32"/>
      <c r="B118" s="32"/>
      <c r="C118" s="32"/>
      <c r="D118" s="32"/>
      <c r="E118" s="32"/>
      <c r="F118" s="34"/>
      <c r="G118" s="62">
        <f>M119*F118</f>
        <v>0</v>
      </c>
      <c r="H118" s="30"/>
      <c r="I118" s="30"/>
      <c r="J118" s="64">
        <f>M118</f>
        <v>0</v>
      </c>
      <c r="K118" s="64">
        <f>M119</f>
        <v>0</v>
      </c>
      <c r="L118" s="5" t="s">
        <v>3</v>
      </c>
      <c r="M118" s="3">
        <f t="shared" si="6"/>
        <v>0</v>
      </c>
      <c r="N118" s="51">
        <f>M119-M118</f>
        <v>0</v>
      </c>
      <c r="O118" s="53" t="e">
        <f>(M119/M118-1)</f>
        <v>#DIV/0!</v>
      </c>
      <c r="P118" s="55" t="e">
        <f>VALUE(LOOKUP(O118,{-100,-99.9,-49.9,-19.9,-0.01,0.1,19.9,49.9},{"0","1","3","5","7","6","4","2"}))</f>
        <v>#DIV/0!</v>
      </c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</row>
    <row r="119" spans="1:197" ht="15" customHeight="1" thickBot="1" x14ac:dyDescent="0.35">
      <c r="A119" s="96"/>
      <c r="B119" s="33"/>
      <c r="C119" s="33"/>
      <c r="D119" s="33"/>
      <c r="E119" s="33"/>
      <c r="F119" s="35"/>
      <c r="G119" s="63"/>
      <c r="H119" s="31"/>
      <c r="I119" s="31"/>
      <c r="J119" s="65"/>
      <c r="K119" s="65"/>
      <c r="L119" s="6" t="s">
        <v>4</v>
      </c>
      <c r="M119" s="4">
        <f t="shared" si="6"/>
        <v>0</v>
      </c>
      <c r="N119" s="52"/>
      <c r="O119" s="54"/>
      <c r="P119" s="56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</row>
    <row r="120" spans="1:197" ht="15.75" customHeight="1" x14ac:dyDescent="0.3">
      <c r="A120" s="32"/>
      <c r="B120" s="32"/>
      <c r="C120" s="32"/>
      <c r="D120" s="32"/>
      <c r="E120" s="32"/>
      <c r="F120" s="34"/>
      <c r="G120" s="62">
        <f>M121*F120</f>
        <v>0</v>
      </c>
      <c r="H120" s="30"/>
      <c r="I120" s="30"/>
      <c r="J120" s="64">
        <f>M120</f>
        <v>0</v>
      </c>
      <c r="K120" s="64">
        <f>M121</f>
        <v>0</v>
      </c>
      <c r="L120" s="5" t="s">
        <v>3</v>
      </c>
      <c r="M120" s="3">
        <f t="shared" si="6"/>
        <v>0</v>
      </c>
      <c r="N120" s="51">
        <f>M121-M120</f>
        <v>0</v>
      </c>
      <c r="O120" s="53" t="e">
        <f>(M121/M120-1)</f>
        <v>#DIV/0!</v>
      </c>
      <c r="P120" s="55" t="e">
        <f>VALUE(LOOKUP(O120,{-100,-99.9,-49.9,-19.9,-0.01,0.1,19.9,49.9},{"0","1","3","5","7","6","4","2"}))</f>
        <v>#DIV/0!</v>
      </c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</row>
    <row r="121" spans="1:197" ht="15" customHeight="1" thickBot="1" x14ac:dyDescent="0.35">
      <c r="A121" s="96"/>
      <c r="B121" s="33"/>
      <c r="C121" s="33"/>
      <c r="D121" s="33"/>
      <c r="E121" s="33"/>
      <c r="F121" s="35"/>
      <c r="G121" s="63"/>
      <c r="H121" s="31"/>
      <c r="I121" s="31"/>
      <c r="J121" s="65"/>
      <c r="K121" s="65"/>
      <c r="L121" s="6" t="s">
        <v>4</v>
      </c>
      <c r="M121" s="4">
        <f t="shared" si="6"/>
        <v>0</v>
      </c>
      <c r="N121" s="52"/>
      <c r="O121" s="54"/>
      <c r="P121" s="56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</row>
    <row r="122" spans="1:197" ht="15.75" customHeight="1" x14ac:dyDescent="0.3">
      <c r="A122" s="32"/>
      <c r="B122" s="32"/>
      <c r="C122" s="32"/>
      <c r="D122" s="32"/>
      <c r="E122" s="32"/>
      <c r="F122" s="34"/>
      <c r="G122" s="62">
        <f>M123*F122</f>
        <v>0</v>
      </c>
      <c r="H122" s="30"/>
      <c r="I122" s="30"/>
      <c r="J122" s="64">
        <f>M122</f>
        <v>0</v>
      </c>
      <c r="K122" s="64">
        <f>M123</f>
        <v>0</v>
      </c>
      <c r="L122" s="5" t="s">
        <v>3</v>
      </c>
      <c r="M122" s="3">
        <f t="shared" si="6"/>
        <v>0</v>
      </c>
      <c r="N122" s="51">
        <f>M123-M122</f>
        <v>0</v>
      </c>
      <c r="O122" s="53" t="e">
        <f>(M123/M122-1)</f>
        <v>#DIV/0!</v>
      </c>
      <c r="P122" s="55" t="e">
        <f>VALUE(LOOKUP(O122,{-100,-99.9,-49.9,-19.9,-0.01,0.1,19.9,49.9},{"0","1","3","5","7","6","4","2"}))</f>
        <v>#DIV/0!</v>
      </c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</row>
    <row r="123" spans="1:197" ht="15" customHeight="1" thickBot="1" x14ac:dyDescent="0.35">
      <c r="A123" s="96"/>
      <c r="B123" s="33"/>
      <c r="C123" s="33"/>
      <c r="D123" s="33"/>
      <c r="E123" s="33"/>
      <c r="F123" s="35"/>
      <c r="G123" s="63"/>
      <c r="H123" s="31"/>
      <c r="I123" s="31"/>
      <c r="J123" s="65"/>
      <c r="K123" s="65"/>
      <c r="L123" s="6" t="s">
        <v>4</v>
      </c>
      <c r="M123" s="4">
        <f t="shared" si="6"/>
        <v>0</v>
      </c>
      <c r="N123" s="52"/>
      <c r="O123" s="54"/>
      <c r="P123" s="56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</row>
    <row r="124" spans="1:197" ht="15.75" customHeight="1" x14ac:dyDescent="0.3">
      <c r="A124" s="32"/>
      <c r="B124" s="32"/>
      <c r="C124" s="32"/>
      <c r="D124" s="32"/>
      <c r="E124" s="32"/>
      <c r="F124" s="34"/>
      <c r="G124" s="62">
        <f>M125*F124</f>
        <v>0</v>
      </c>
      <c r="H124" s="30"/>
      <c r="I124" s="30"/>
      <c r="J124" s="64">
        <f>M124</f>
        <v>0</v>
      </c>
      <c r="K124" s="64">
        <f>M125</f>
        <v>0</v>
      </c>
      <c r="L124" s="5" t="s">
        <v>3</v>
      </c>
      <c r="M124" s="3">
        <f t="shared" si="6"/>
        <v>0</v>
      </c>
      <c r="N124" s="51">
        <f>M125-M124</f>
        <v>0</v>
      </c>
      <c r="O124" s="53" t="e">
        <f>(M125/M124-1)</f>
        <v>#DIV/0!</v>
      </c>
      <c r="P124" s="55" t="e">
        <f>VALUE(LOOKUP(O124,{-100,-99.9,-49.9,-19.9,-0.01,0.1,19.9,49.9},{"0","1","3","5","7","6","4","2"}))</f>
        <v>#DIV/0!</v>
      </c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</row>
    <row r="125" spans="1:197" ht="15" customHeight="1" thickBot="1" x14ac:dyDescent="0.35">
      <c r="A125" s="96"/>
      <c r="B125" s="33"/>
      <c r="C125" s="33"/>
      <c r="D125" s="33"/>
      <c r="E125" s="33"/>
      <c r="F125" s="35"/>
      <c r="G125" s="63"/>
      <c r="H125" s="31"/>
      <c r="I125" s="31"/>
      <c r="J125" s="65"/>
      <c r="K125" s="65"/>
      <c r="L125" s="6" t="s">
        <v>4</v>
      </c>
      <c r="M125" s="4">
        <f t="shared" si="6"/>
        <v>0</v>
      </c>
      <c r="N125" s="52"/>
      <c r="O125" s="54"/>
      <c r="P125" s="56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</row>
    <row r="126" spans="1:197" ht="15.75" customHeight="1" x14ac:dyDescent="0.3">
      <c r="A126" s="32"/>
      <c r="B126" s="32"/>
      <c r="C126" s="32"/>
      <c r="D126" s="32"/>
      <c r="E126" s="32"/>
      <c r="F126" s="34"/>
      <c r="G126" s="62">
        <f>M127*F126</f>
        <v>0</v>
      </c>
      <c r="H126" s="30"/>
      <c r="I126" s="30"/>
      <c r="J126" s="64">
        <f>M126</f>
        <v>0</v>
      </c>
      <c r="K126" s="64">
        <f>M127</f>
        <v>0</v>
      </c>
      <c r="L126" s="5" t="s">
        <v>3</v>
      </c>
      <c r="M126" s="3">
        <f t="shared" si="6"/>
        <v>0</v>
      </c>
      <c r="N126" s="51">
        <f>M127-M126</f>
        <v>0</v>
      </c>
      <c r="O126" s="53" t="e">
        <f>(M127/M126-1)</f>
        <v>#DIV/0!</v>
      </c>
      <c r="P126" s="55" t="e">
        <f>VALUE(LOOKUP(O126,{-100,-99.9,-49.9,-19.9,-0.01,0.1,19.9,49.9},{"0","1","3","5","7","6","4","2"}))</f>
        <v>#DIV/0!</v>
      </c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</row>
    <row r="127" spans="1:197" ht="15" customHeight="1" thickBot="1" x14ac:dyDescent="0.35">
      <c r="A127" s="96"/>
      <c r="B127" s="33"/>
      <c r="C127" s="33"/>
      <c r="D127" s="33"/>
      <c r="E127" s="33"/>
      <c r="F127" s="35"/>
      <c r="G127" s="63"/>
      <c r="H127" s="31"/>
      <c r="I127" s="31"/>
      <c r="J127" s="65"/>
      <c r="K127" s="65"/>
      <c r="L127" s="6" t="s">
        <v>4</v>
      </c>
      <c r="M127" s="4">
        <f t="shared" si="6"/>
        <v>0</v>
      </c>
      <c r="N127" s="52"/>
      <c r="O127" s="54"/>
      <c r="P127" s="56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</row>
    <row r="128" spans="1:197" ht="15.75" customHeight="1" x14ac:dyDescent="0.3">
      <c r="A128" s="32"/>
      <c r="B128" s="32"/>
      <c r="C128" s="32"/>
      <c r="D128" s="32"/>
      <c r="E128" s="32"/>
      <c r="F128" s="34"/>
      <c r="G128" s="62">
        <f>M129*F128</f>
        <v>0</v>
      </c>
      <c r="H128" s="30"/>
      <c r="I128" s="30"/>
      <c r="J128" s="64">
        <f>M128</f>
        <v>0</v>
      </c>
      <c r="K128" s="64">
        <f>M129</f>
        <v>0</v>
      </c>
      <c r="L128" s="5" t="s">
        <v>3</v>
      </c>
      <c r="M128" s="3">
        <f t="shared" si="6"/>
        <v>0</v>
      </c>
      <c r="N128" s="51">
        <f>M129-M128</f>
        <v>0</v>
      </c>
      <c r="O128" s="53" t="e">
        <f>(M129/M128-1)</f>
        <v>#DIV/0!</v>
      </c>
      <c r="P128" s="55" t="e">
        <f>VALUE(LOOKUP(O128,{-100,-99.9,-49.9,-19.9,-0.01,0.1,19.9,49.9},{"0","1","3","5","7","6","4","2"}))</f>
        <v>#DIV/0!</v>
      </c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</row>
    <row r="129" spans="1:197" ht="15" customHeight="1" thickBot="1" x14ac:dyDescent="0.35">
      <c r="A129" s="96"/>
      <c r="B129" s="33"/>
      <c r="C129" s="33"/>
      <c r="D129" s="33"/>
      <c r="E129" s="33"/>
      <c r="F129" s="35"/>
      <c r="G129" s="63"/>
      <c r="H129" s="31"/>
      <c r="I129" s="31"/>
      <c r="J129" s="65"/>
      <c r="K129" s="65"/>
      <c r="L129" s="6" t="s">
        <v>4</v>
      </c>
      <c r="M129" s="4">
        <f t="shared" si="6"/>
        <v>0</v>
      </c>
      <c r="N129" s="52"/>
      <c r="O129" s="54"/>
      <c r="P129" s="56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</row>
    <row r="130" spans="1:197" ht="15.75" customHeight="1" x14ac:dyDescent="0.3">
      <c r="A130" s="32"/>
      <c r="B130" s="32"/>
      <c r="C130" s="32"/>
      <c r="D130" s="32"/>
      <c r="E130" s="32"/>
      <c r="F130" s="34"/>
      <c r="G130" s="62">
        <f>M131*F130</f>
        <v>0</v>
      </c>
      <c r="H130" s="30"/>
      <c r="I130" s="30"/>
      <c r="J130" s="64">
        <f>M130</f>
        <v>0</v>
      </c>
      <c r="K130" s="64">
        <f>M131</f>
        <v>0</v>
      </c>
      <c r="L130" s="5" t="s">
        <v>3</v>
      </c>
      <c r="M130" s="3">
        <f t="shared" si="6"/>
        <v>0</v>
      </c>
      <c r="N130" s="51">
        <f>M131-M130</f>
        <v>0</v>
      </c>
      <c r="O130" s="53" t="e">
        <f>(M131/M130-1)</f>
        <v>#DIV/0!</v>
      </c>
      <c r="P130" s="55" t="e">
        <f>VALUE(LOOKUP(O130,{-100,-99.9,-49.9,-19.9,-0.01,0.1,19.9,49.9},{"0","1","3","5","7","6","4","2"}))</f>
        <v>#DIV/0!</v>
      </c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</row>
    <row r="131" spans="1:197" ht="15" customHeight="1" thickBot="1" x14ac:dyDescent="0.35">
      <c r="A131" s="96"/>
      <c r="B131" s="33"/>
      <c r="C131" s="33"/>
      <c r="D131" s="33"/>
      <c r="E131" s="33"/>
      <c r="F131" s="35"/>
      <c r="G131" s="63"/>
      <c r="H131" s="31"/>
      <c r="I131" s="31"/>
      <c r="J131" s="65"/>
      <c r="K131" s="65"/>
      <c r="L131" s="6" t="s">
        <v>4</v>
      </c>
      <c r="M131" s="4">
        <f t="shared" si="6"/>
        <v>0</v>
      </c>
      <c r="N131" s="52"/>
      <c r="O131" s="54"/>
      <c r="P131" s="56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</row>
    <row r="132" spans="1:197" ht="15.75" customHeight="1" x14ac:dyDescent="0.3">
      <c r="A132" s="32"/>
      <c r="B132" s="32"/>
      <c r="C132" s="32"/>
      <c r="D132" s="32"/>
      <c r="E132" s="32"/>
      <c r="F132" s="34"/>
      <c r="G132" s="62">
        <f>M133*F132</f>
        <v>0</v>
      </c>
      <c r="H132" s="30"/>
      <c r="I132" s="30"/>
      <c r="J132" s="64">
        <f>M132</f>
        <v>0</v>
      </c>
      <c r="K132" s="64">
        <f>M133</f>
        <v>0</v>
      </c>
      <c r="L132" s="5" t="s">
        <v>3</v>
      </c>
      <c r="M132" s="3">
        <f t="shared" si="6"/>
        <v>0</v>
      </c>
      <c r="N132" s="51">
        <f>M133-M132</f>
        <v>0</v>
      </c>
      <c r="O132" s="53" t="e">
        <f>(M133/M132-1)</f>
        <v>#DIV/0!</v>
      </c>
      <c r="P132" s="55" t="e">
        <f>VALUE(LOOKUP(O132,{-100,-99.9,-49.9,-19.9,-0.01,0.1,19.9,49.9},{"0","1","3","5","7","6","4","2"}))</f>
        <v>#DIV/0!</v>
      </c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</row>
    <row r="133" spans="1:197" ht="15" customHeight="1" thickBot="1" x14ac:dyDescent="0.35">
      <c r="A133" s="96"/>
      <c r="B133" s="33"/>
      <c r="C133" s="33"/>
      <c r="D133" s="33"/>
      <c r="E133" s="33"/>
      <c r="F133" s="35"/>
      <c r="G133" s="63"/>
      <c r="H133" s="31"/>
      <c r="I133" s="31"/>
      <c r="J133" s="65"/>
      <c r="K133" s="65"/>
      <c r="L133" s="6" t="s">
        <v>4</v>
      </c>
      <c r="M133" s="4">
        <f t="shared" si="6"/>
        <v>0</v>
      </c>
      <c r="N133" s="52"/>
      <c r="O133" s="54"/>
      <c r="P133" s="56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</row>
    <row r="134" spans="1:197" ht="15.75" customHeight="1" x14ac:dyDescent="0.3">
      <c r="A134" s="32"/>
      <c r="B134" s="32"/>
      <c r="C134" s="32"/>
      <c r="D134" s="32"/>
      <c r="E134" s="32"/>
      <c r="F134" s="34"/>
      <c r="G134" s="62">
        <f>M135*F134</f>
        <v>0</v>
      </c>
      <c r="H134" s="30"/>
      <c r="I134" s="30"/>
      <c r="J134" s="64">
        <f>M134</f>
        <v>0</v>
      </c>
      <c r="K134" s="64">
        <f>M135</f>
        <v>0</v>
      </c>
      <c r="L134" s="5" t="s">
        <v>3</v>
      </c>
      <c r="M134" s="3">
        <f t="shared" si="6"/>
        <v>0</v>
      </c>
      <c r="N134" s="51">
        <f>M135-M134</f>
        <v>0</v>
      </c>
      <c r="O134" s="53" t="e">
        <f>(M135/M134-1)</f>
        <v>#DIV/0!</v>
      </c>
      <c r="P134" s="55" t="e">
        <f>VALUE(LOOKUP(O134,{-100,-99.9,-49.9,-19.9,-0.01,0.1,19.9,49.9},{"0","1","3","5","7","6","4","2"}))</f>
        <v>#DIV/0!</v>
      </c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</row>
    <row r="135" spans="1:197" ht="15" customHeight="1" thickBot="1" x14ac:dyDescent="0.35">
      <c r="A135" s="96"/>
      <c r="B135" s="33"/>
      <c r="C135" s="33"/>
      <c r="D135" s="33"/>
      <c r="E135" s="33"/>
      <c r="F135" s="35"/>
      <c r="G135" s="63"/>
      <c r="H135" s="31"/>
      <c r="I135" s="31"/>
      <c r="J135" s="65"/>
      <c r="K135" s="65"/>
      <c r="L135" s="6" t="s">
        <v>4</v>
      </c>
      <c r="M135" s="4">
        <f t="shared" si="6"/>
        <v>0</v>
      </c>
      <c r="N135" s="52"/>
      <c r="O135" s="54"/>
      <c r="P135" s="56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</row>
    <row r="136" spans="1:197" ht="15.75" customHeight="1" x14ac:dyDescent="0.3">
      <c r="A136" s="32"/>
      <c r="B136" s="32"/>
      <c r="C136" s="32"/>
      <c r="D136" s="32"/>
      <c r="E136" s="32"/>
      <c r="F136" s="34"/>
      <c r="G136" s="62">
        <f>M137*F136</f>
        <v>0</v>
      </c>
      <c r="H136" s="30"/>
      <c r="I136" s="30"/>
      <c r="J136" s="64">
        <f>M136</f>
        <v>0</v>
      </c>
      <c r="K136" s="64">
        <f>M137</f>
        <v>0</v>
      </c>
      <c r="L136" s="5" t="s">
        <v>3</v>
      </c>
      <c r="M136" s="3">
        <f t="shared" si="6"/>
        <v>0</v>
      </c>
      <c r="N136" s="51">
        <f>M137-M136</f>
        <v>0</v>
      </c>
      <c r="O136" s="53" t="e">
        <f>(M137/M136-1)</f>
        <v>#DIV/0!</v>
      </c>
      <c r="P136" s="55" t="e">
        <f>VALUE(LOOKUP(O136,{-100,-99.9,-49.9,-19.9,-0.01,0.1,19.9,49.9},{"0","1","3","5","7","6","4","2"}))</f>
        <v>#DIV/0!</v>
      </c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</row>
    <row r="137" spans="1:197" ht="15" customHeight="1" thickBot="1" x14ac:dyDescent="0.35">
      <c r="A137" s="96"/>
      <c r="B137" s="33"/>
      <c r="C137" s="33"/>
      <c r="D137" s="33"/>
      <c r="E137" s="33"/>
      <c r="F137" s="35"/>
      <c r="G137" s="63"/>
      <c r="H137" s="31"/>
      <c r="I137" s="31"/>
      <c r="J137" s="65"/>
      <c r="K137" s="65"/>
      <c r="L137" s="6" t="s">
        <v>4</v>
      </c>
      <c r="M137" s="4">
        <f t="shared" si="6"/>
        <v>0</v>
      </c>
      <c r="N137" s="52"/>
      <c r="O137" s="54"/>
      <c r="P137" s="56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</row>
    <row r="138" spans="1:197" ht="15.75" customHeight="1" x14ac:dyDescent="0.3">
      <c r="A138" s="32"/>
      <c r="B138" s="32"/>
      <c r="C138" s="32"/>
      <c r="D138" s="32"/>
      <c r="E138" s="32"/>
      <c r="F138" s="34"/>
      <c r="G138" s="62">
        <f>M139*F138</f>
        <v>0</v>
      </c>
      <c r="H138" s="30"/>
      <c r="I138" s="30"/>
      <c r="J138" s="64">
        <f>M138</f>
        <v>0</v>
      </c>
      <c r="K138" s="64">
        <f>M139</f>
        <v>0</v>
      </c>
      <c r="L138" s="5" t="s">
        <v>3</v>
      </c>
      <c r="M138" s="3">
        <f t="shared" ref="M138:M169" si="7">SUM(Q138:GO138)</f>
        <v>0</v>
      </c>
      <c r="N138" s="51">
        <f>M139-M138</f>
        <v>0</v>
      </c>
      <c r="O138" s="53" t="e">
        <f>(M139/M138-1)</f>
        <v>#DIV/0!</v>
      </c>
      <c r="P138" s="55" t="e">
        <f>VALUE(LOOKUP(O138,{-100,-99.9,-49.9,-19.9,-0.01,0.1,19.9,49.9},{"0","1","3","5","7","6","4","2"}))</f>
        <v>#DIV/0!</v>
      </c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</row>
    <row r="139" spans="1:197" ht="15" customHeight="1" thickBot="1" x14ac:dyDescent="0.35">
      <c r="A139" s="96"/>
      <c r="B139" s="33"/>
      <c r="C139" s="33"/>
      <c r="D139" s="33"/>
      <c r="E139" s="33"/>
      <c r="F139" s="35"/>
      <c r="G139" s="63"/>
      <c r="H139" s="31"/>
      <c r="I139" s="31"/>
      <c r="J139" s="65"/>
      <c r="K139" s="65"/>
      <c r="L139" s="6" t="s">
        <v>4</v>
      </c>
      <c r="M139" s="4">
        <f t="shared" si="7"/>
        <v>0</v>
      </c>
      <c r="N139" s="52"/>
      <c r="O139" s="54"/>
      <c r="P139" s="56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</row>
    <row r="140" spans="1:197" ht="15.75" customHeight="1" x14ac:dyDescent="0.3">
      <c r="A140" s="32"/>
      <c r="B140" s="32"/>
      <c r="C140" s="32"/>
      <c r="D140" s="32"/>
      <c r="E140" s="32"/>
      <c r="F140" s="34"/>
      <c r="G140" s="62">
        <f>M141*F140</f>
        <v>0</v>
      </c>
      <c r="H140" s="30"/>
      <c r="I140" s="30"/>
      <c r="J140" s="64">
        <f>M140</f>
        <v>0</v>
      </c>
      <c r="K140" s="64">
        <f>M141</f>
        <v>0</v>
      </c>
      <c r="L140" s="5" t="s">
        <v>3</v>
      </c>
      <c r="M140" s="3">
        <f t="shared" si="7"/>
        <v>0</v>
      </c>
      <c r="N140" s="51">
        <f>M141-M140</f>
        <v>0</v>
      </c>
      <c r="O140" s="53" t="e">
        <f>(M141/M140-1)</f>
        <v>#DIV/0!</v>
      </c>
      <c r="P140" s="55" t="e">
        <f>VALUE(LOOKUP(O140,{-100,-99.9,-49.9,-19.9,-0.01,0.1,19.9,49.9},{"0","1","3","5","7","6","4","2"}))</f>
        <v>#DIV/0!</v>
      </c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</row>
    <row r="141" spans="1:197" ht="15" customHeight="1" thickBot="1" x14ac:dyDescent="0.35">
      <c r="A141" s="96"/>
      <c r="B141" s="33"/>
      <c r="C141" s="33"/>
      <c r="D141" s="33"/>
      <c r="E141" s="33"/>
      <c r="F141" s="35"/>
      <c r="G141" s="63"/>
      <c r="H141" s="31"/>
      <c r="I141" s="31"/>
      <c r="J141" s="65"/>
      <c r="K141" s="65"/>
      <c r="L141" s="6" t="s">
        <v>4</v>
      </c>
      <c r="M141" s="4">
        <f t="shared" si="7"/>
        <v>0</v>
      </c>
      <c r="N141" s="52"/>
      <c r="O141" s="54"/>
      <c r="P141" s="56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</row>
    <row r="142" spans="1:197" ht="15.75" customHeight="1" x14ac:dyDescent="0.3">
      <c r="A142" s="32"/>
      <c r="B142" s="32"/>
      <c r="C142" s="32"/>
      <c r="D142" s="32"/>
      <c r="E142" s="32"/>
      <c r="F142" s="34"/>
      <c r="G142" s="62">
        <f>M143*F142</f>
        <v>0</v>
      </c>
      <c r="H142" s="30"/>
      <c r="I142" s="30"/>
      <c r="J142" s="64">
        <f>M142</f>
        <v>0</v>
      </c>
      <c r="K142" s="64">
        <f>M143</f>
        <v>0</v>
      </c>
      <c r="L142" s="5" t="s">
        <v>3</v>
      </c>
      <c r="M142" s="3">
        <f t="shared" si="7"/>
        <v>0</v>
      </c>
      <c r="N142" s="51">
        <f>M143-M142</f>
        <v>0</v>
      </c>
      <c r="O142" s="53" t="e">
        <f>(M143/M142-1)</f>
        <v>#DIV/0!</v>
      </c>
      <c r="P142" s="55" t="e">
        <f>VALUE(LOOKUP(O142,{-100,-99.9,-49.9,-19.9,-0.01,0.1,19.9,49.9},{"0","1","3","5","7","6","4","2"}))</f>
        <v>#DIV/0!</v>
      </c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</row>
    <row r="143" spans="1:197" ht="15" customHeight="1" thickBot="1" x14ac:dyDescent="0.35">
      <c r="A143" s="96"/>
      <c r="B143" s="33"/>
      <c r="C143" s="33"/>
      <c r="D143" s="33"/>
      <c r="E143" s="33"/>
      <c r="F143" s="35"/>
      <c r="G143" s="63"/>
      <c r="H143" s="31"/>
      <c r="I143" s="31"/>
      <c r="J143" s="65"/>
      <c r="K143" s="65"/>
      <c r="L143" s="6" t="s">
        <v>4</v>
      </c>
      <c r="M143" s="4">
        <f t="shared" si="7"/>
        <v>0</v>
      </c>
      <c r="N143" s="52"/>
      <c r="O143" s="54"/>
      <c r="P143" s="56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</row>
    <row r="144" spans="1:197" ht="15.75" customHeight="1" x14ac:dyDescent="0.3">
      <c r="A144" s="32"/>
      <c r="B144" s="32"/>
      <c r="C144" s="32"/>
      <c r="D144" s="32"/>
      <c r="E144" s="32"/>
      <c r="F144" s="34"/>
      <c r="G144" s="62">
        <f>M145*F144</f>
        <v>0</v>
      </c>
      <c r="H144" s="30"/>
      <c r="I144" s="30"/>
      <c r="J144" s="64">
        <f>M144</f>
        <v>0</v>
      </c>
      <c r="K144" s="64">
        <f>M145</f>
        <v>0</v>
      </c>
      <c r="L144" s="5" t="s">
        <v>3</v>
      </c>
      <c r="M144" s="3">
        <f t="shared" si="7"/>
        <v>0</v>
      </c>
      <c r="N144" s="51">
        <f>M145-M144</f>
        <v>0</v>
      </c>
      <c r="O144" s="53" t="e">
        <f>(M145/M144-1)</f>
        <v>#DIV/0!</v>
      </c>
      <c r="P144" s="55" t="e">
        <f>VALUE(LOOKUP(O144,{-100,-99.9,-49.9,-19.9,-0.01,0.1,19.9,49.9},{"0","1","3","5","7","6","4","2"}))</f>
        <v>#DIV/0!</v>
      </c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</row>
    <row r="145" spans="1:197" ht="15" customHeight="1" thickBot="1" x14ac:dyDescent="0.35">
      <c r="A145" s="96"/>
      <c r="B145" s="33"/>
      <c r="C145" s="33"/>
      <c r="D145" s="33"/>
      <c r="E145" s="33"/>
      <c r="F145" s="35"/>
      <c r="G145" s="63"/>
      <c r="H145" s="31"/>
      <c r="I145" s="31"/>
      <c r="J145" s="65"/>
      <c r="K145" s="65"/>
      <c r="L145" s="6" t="s">
        <v>4</v>
      </c>
      <c r="M145" s="4">
        <f t="shared" si="7"/>
        <v>0</v>
      </c>
      <c r="N145" s="52"/>
      <c r="O145" s="54"/>
      <c r="P145" s="56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</row>
    <row r="146" spans="1:197" ht="15.75" customHeight="1" x14ac:dyDescent="0.3">
      <c r="A146" s="32"/>
      <c r="B146" s="32"/>
      <c r="C146" s="32"/>
      <c r="D146" s="32"/>
      <c r="E146" s="32"/>
      <c r="F146" s="34"/>
      <c r="G146" s="62">
        <f>M147*F146</f>
        <v>0</v>
      </c>
      <c r="H146" s="30"/>
      <c r="I146" s="30"/>
      <c r="J146" s="64">
        <f>M146</f>
        <v>0</v>
      </c>
      <c r="K146" s="64">
        <f>M147</f>
        <v>0</v>
      </c>
      <c r="L146" s="5" t="s">
        <v>3</v>
      </c>
      <c r="M146" s="3">
        <f t="shared" si="7"/>
        <v>0</v>
      </c>
      <c r="N146" s="51">
        <f>M147-M146</f>
        <v>0</v>
      </c>
      <c r="O146" s="53" t="e">
        <f>(M147/M146-1)</f>
        <v>#DIV/0!</v>
      </c>
      <c r="P146" s="55" t="e">
        <f>VALUE(LOOKUP(O146,{-100,-99.9,-49.9,-19.9,-0.01,0.1,19.9,49.9},{"0","1","3","5","7","6","4","2"}))</f>
        <v>#DIV/0!</v>
      </c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</row>
    <row r="147" spans="1:197" ht="15" customHeight="1" thickBot="1" x14ac:dyDescent="0.35">
      <c r="A147" s="96"/>
      <c r="B147" s="33"/>
      <c r="C147" s="33"/>
      <c r="D147" s="33"/>
      <c r="E147" s="33"/>
      <c r="F147" s="35"/>
      <c r="G147" s="63"/>
      <c r="H147" s="31"/>
      <c r="I147" s="31"/>
      <c r="J147" s="65"/>
      <c r="K147" s="65"/>
      <c r="L147" s="6" t="s">
        <v>4</v>
      </c>
      <c r="M147" s="4">
        <f t="shared" si="7"/>
        <v>0</v>
      </c>
      <c r="N147" s="52"/>
      <c r="O147" s="54"/>
      <c r="P147" s="56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</row>
    <row r="148" spans="1:197" ht="15.75" customHeight="1" x14ac:dyDescent="0.3">
      <c r="A148" s="32"/>
      <c r="B148" s="32"/>
      <c r="C148" s="32"/>
      <c r="D148" s="32"/>
      <c r="E148" s="32"/>
      <c r="F148" s="34"/>
      <c r="G148" s="62">
        <f>M149*F148</f>
        <v>0</v>
      </c>
      <c r="H148" s="30"/>
      <c r="I148" s="30"/>
      <c r="J148" s="64">
        <f>M148</f>
        <v>0</v>
      </c>
      <c r="K148" s="64">
        <f>M149</f>
        <v>0</v>
      </c>
      <c r="L148" s="5" t="s">
        <v>3</v>
      </c>
      <c r="M148" s="3">
        <f t="shared" si="7"/>
        <v>0</v>
      </c>
      <c r="N148" s="51">
        <f>M149-M148</f>
        <v>0</v>
      </c>
      <c r="O148" s="53" t="e">
        <f>(M149/M148-1)</f>
        <v>#DIV/0!</v>
      </c>
      <c r="P148" s="55" t="e">
        <f>VALUE(LOOKUP(O148,{-100,-99.9,-49.9,-19.9,-0.01,0.1,19.9,49.9},{"0","1","3","5","7","6","4","2"}))</f>
        <v>#DIV/0!</v>
      </c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</row>
    <row r="149" spans="1:197" ht="15" customHeight="1" thickBot="1" x14ac:dyDescent="0.35">
      <c r="A149" s="96"/>
      <c r="B149" s="33"/>
      <c r="C149" s="33"/>
      <c r="D149" s="33"/>
      <c r="E149" s="33"/>
      <c r="F149" s="35"/>
      <c r="G149" s="63"/>
      <c r="H149" s="31"/>
      <c r="I149" s="31"/>
      <c r="J149" s="65"/>
      <c r="K149" s="65"/>
      <c r="L149" s="6" t="s">
        <v>4</v>
      </c>
      <c r="M149" s="4">
        <f t="shared" si="7"/>
        <v>0</v>
      </c>
      <c r="N149" s="52"/>
      <c r="O149" s="54"/>
      <c r="P149" s="56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</row>
    <row r="150" spans="1:197" ht="15.75" customHeight="1" x14ac:dyDescent="0.3">
      <c r="A150" s="32"/>
      <c r="B150" s="32"/>
      <c r="C150" s="32"/>
      <c r="D150" s="32"/>
      <c r="E150" s="32"/>
      <c r="F150" s="34"/>
      <c r="G150" s="62">
        <f>M151*F150</f>
        <v>0</v>
      </c>
      <c r="H150" s="30"/>
      <c r="I150" s="30"/>
      <c r="J150" s="64">
        <f>M150</f>
        <v>0</v>
      </c>
      <c r="K150" s="64">
        <f>M151</f>
        <v>0</v>
      </c>
      <c r="L150" s="5" t="s">
        <v>3</v>
      </c>
      <c r="M150" s="3">
        <f t="shared" si="7"/>
        <v>0</v>
      </c>
      <c r="N150" s="51">
        <f>M151-M150</f>
        <v>0</v>
      </c>
      <c r="O150" s="53" t="e">
        <f>(M151/M150-1)</f>
        <v>#DIV/0!</v>
      </c>
      <c r="P150" s="55" t="e">
        <f>VALUE(LOOKUP(O150,{-100,-99.9,-49.9,-19.9,-0.01,0.1,19.9,49.9},{"0","1","3","5","7","6","4","2"}))</f>
        <v>#DIV/0!</v>
      </c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</row>
    <row r="151" spans="1:197" ht="15" customHeight="1" thickBot="1" x14ac:dyDescent="0.35">
      <c r="A151" s="96"/>
      <c r="B151" s="33"/>
      <c r="C151" s="33"/>
      <c r="D151" s="33"/>
      <c r="E151" s="33"/>
      <c r="F151" s="35"/>
      <c r="G151" s="63"/>
      <c r="H151" s="31"/>
      <c r="I151" s="31"/>
      <c r="J151" s="65"/>
      <c r="K151" s="65"/>
      <c r="L151" s="6" t="s">
        <v>4</v>
      </c>
      <c r="M151" s="4">
        <f t="shared" si="7"/>
        <v>0</v>
      </c>
      <c r="N151" s="52"/>
      <c r="O151" s="54"/>
      <c r="P151" s="56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</row>
    <row r="152" spans="1:197" ht="15.75" customHeight="1" x14ac:dyDescent="0.3">
      <c r="A152" s="32"/>
      <c r="B152" s="32"/>
      <c r="C152" s="32"/>
      <c r="D152" s="32"/>
      <c r="E152" s="32"/>
      <c r="F152" s="34"/>
      <c r="G152" s="62">
        <f>M153*F152</f>
        <v>0</v>
      </c>
      <c r="H152" s="30"/>
      <c r="I152" s="30"/>
      <c r="J152" s="64">
        <f>M152</f>
        <v>0</v>
      </c>
      <c r="K152" s="64">
        <f>M153</f>
        <v>0</v>
      </c>
      <c r="L152" s="5" t="s">
        <v>3</v>
      </c>
      <c r="M152" s="3">
        <f t="shared" si="7"/>
        <v>0</v>
      </c>
      <c r="N152" s="51">
        <f>M153-M152</f>
        <v>0</v>
      </c>
      <c r="O152" s="53" t="e">
        <f>(M153/M152-1)</f>
        <v>#DIV/0!</v>
      </c>
      <c r="P152" s="55" t="e">
        <f>VALUE(LOOKUP(O152,{-100,-99.9,-49.9,-19.9,-0.01,0.1,19.9,49.9},{"0","1","3","5","7","6","4","2"}))</f>
        <v>#DIV/0!</v>
      </c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</row>
    <row r="153" spans="1:197" ht="15" customHeight="1" thickBot="1" x14ac:dyDescent="0.35">
      <c r="A153" s="96"/>
      <c r="B153" s="33"/>
      <c r="C153" s="33"/>
      <c r="D153" s="33"/>
      <c r="E153" s="33"/>
      <c r="F153" s="35"/>
      <c r="G153" s="63"/>
      <c r="H153" s="31"/>
      <c r="I153" s="31"/>
      <c r="J153" s="65"/>
      <c r="K153" s="65"/>
      <c r="L153" s="6" t="s">
        <v>4</v>
      </c>
      <c r="M153" s="4">
        <f t="shared" si="7"/>
        <v>0</v>
      </c>
      <c r="N153" s="52"/>
      <c r="O153" s="54"/>
      <c r="P153" s="56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</row>
    <row r="154" spans="1:197" ht="15.75" customHeight="1" x14ac:dyDescent="0.3">
      <c r="A154" s="32"/>
      <c r="B154" s="32"/>
      <c r="C154" s="32"/>
      <c r="D154" s="32"/>
      <c r="E154" s="32"/>
      <c r="F154" s="34"/>
      <c r="G154" s="62">
        <f>M155*F154</f>
        <v>0</v>
      </c>
      <c r="H154" s="30"/>
      <c r="I154" s="30"/>
      <c r="J154" s="64">
        <f>M154</f>
        <v>0</v>
      </c>
      <c r="K154" s="64">
        <f>M155</f>
        <v>0</v>
      </c>
      <c r="L154" s="5" t="s">
        <v>3</v>
      </c>
      <c r="M154" s="3">
        <f t="shared" si="7"/>
        <v>0</v>
      </c>
      <c r="N154" s="51">
        <f>M155-M154</f>
        <v>0</v>
      </c>
      <c r="O154" s="53" t="e">
        <f>(M155/M154-1)</f>
        <v>#DIV/0!</v>
      </c>
      <c r="P154" s="55" t="e">
        <f>VALUE(LOOKUP(O154,{-100,-99.9,-49.9,-19.9,-0.01,0.1,19.9,49.9},{"0","1","3","5","7","6","4","2"}))</f>
        <v>#DIV/0!</v>
      </c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</row>
    <row r="155" spans="1:197" ht="15" customHeight="1" thickBot="1" x14ac:dyDescent="0.35">
      <c r="A155" s="96"/>
      <c r="B155" s="33"/>
      <c r="C155" s="33"/>
      <c r="D155" s="33"/>
      <c r="E155" s="33"/>
      <c r="F155" s="35"/>
      <c r="G155" s="63"/>
      <c r="H155" s="31"/>
      <c r="I155" s="31"/>
      <c r="J155" s="65"/>
      <c r="K155" s="65"/>
      <c r="L155" s="6" t="s">
        <v>4</v>
      </c>
      <c r="M155" s="4">
        <f t="shared" si="7"/>
        <v>0</v>
      </c>
      <c r="N155" s="52"/>
      <c r="O155" s="54"/>
      <c r="P155" s="56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</row>
    <row r="156" spans="1:197" ht="15.75" customHeight="1" x14ac:dyDescent="0.3">
      <c r="A156" s="32"/>
      <c r="B156" s="32"/>
      <c r="C156" s="32"/>
      <c r="D156" s="32"/>
      <c r="E156" s="32"/>
      <c r="F156" s="34"/>
      <c r="G156" s="62">
        <f>M157*F156</f>
        <v>0</v>
      </c>
      <c r="H156" s="30"/>
      <c r="I156" s="30"/>
      <c r="J156" s="64">
        <f>M156</f>
        <v>0</v>
      </c>
      <c r="K156" s="64">
        <f>M157</f>
        <v>0</v>
      </c>
      <c r="L156" s="5" t="s">
        <v>3</v>
      </c>
      <c r="M156" s="3">
        <f t="shared" si="7"/>
        <v>0</v>
      </c>
      <c r="N156" s="51">
        <f>M157-M156</f>
        <v>0</v>
      </c>
      <c r="O156" s="53" t="e">
        <f>(M157/M156-1)</f>
        <v>#DIV/0!</v>
      </c>
      <c r="P156" s="55" t="e">
        <f>VALUE(LOOKUP(O156,{-100,-99.9,-49.9,-19.9,-0.01,0.1,19.9,49.9},{"0","1","3","5","7","6","4","2"}))</f>
        <v>#DIV/0!</v>
      </c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</row>
    <row r="157" spans="1:197" ht="15" customHeight="1" thickBot="1" x14ac:dyDescent="0.35">
      <c r="A157" s="96"/>
      <c r="B157" s="33"/>
      <c r="C157" s="33"/>
      <c r="D157" s="33"/>
      <c r="E157" s="33"/>
      <c r="F157" s="35"/>
      <c r="G157" s="63"/>
      <c r="H157" s="31"/>
      <c r="I157" s="31"/>
      <c r="J157" s="65"/>
      <c r="K157" s="65"/>
      <c r="L157" s="6" t="s">
        <v>4</v>
      </c>
      <c r="M157" s="4">
        <f t="shared" si="7"/>
        <v>0</v>
      </c>
      <c r="N157" s="52"/>
      <c r="O157" s="54"/>
      <c r="P157" s="56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</row>
    <row r="158" spans="1:197" ht="15.75" customHeight="1" x14ac:dyDescent="0.3">
      <c r="A158" s="32"/>
      <c r="B158" s="32"/>
      <c r="C158" s="32"/>
      <c r="D158" s="32"/>
      <c r="E158" s="32"/>
      <c r="F158" s="34"/>
      <c r="G158" s="62">
        <f>M159*F158</f>
        <v>0</v>
      </c>
      <c r="H158" s="30"/>
      <c r="I158" s="30"/>
      <c r="J158" s="64">
        <f>M158</f>
        <v>0</v>
      </c>
      <c r="K158" s="64">
        <f>M159</f>
        <v>0</v>
      </c>
      <c r="L158" s="5" t="s">
        <v>3</v>
      </c>
      <c r="M158" s="3">
        <f t="shared" si="7"/>
        <v>0</v>
      </c>
      <c r="N158" s="51">
        <f>M159-M158</f>
        <v>0</v>
      </c>
      <c r="O158" s="53" t="e">
        <f>(M159/M158-1)</f>
        <v>#DIV/0!</v>
      </c>
      <c r="P158" s="55" t="e">
        <f>VALUE(LOOKUP(O158,{-100,-99.9,-49.9,-19.9,-0.01,0.1,19.9,49.9},{"0","1","3","5","7","6","4","2"}))</f>
        <v>#DIV/0!</v>
      </c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</row>
    <row r="159" spans="1:197" ht="15" customHeight="1" thickBot="1" x14ac:dyDescent="0.35">
      <c r="A159" s="96"/>
      <c r="B159" s="33"/>
      <c r="C159" s="33"/>
      <c r="D159" s="33"/>
      <c r="E159" s="33"/>
      <c r="F159" s="35"/>
      <c r="G159" s="63"/>
      <c r="H159" s="31"/>
      <c r="I159" s="31"/>
      <c r="J159" s="65"/>
      <c r="K159" s="65"/>
      <c r="L159" s="6" t="s">
        <v>4</v>
      </c>
      <c r="M159" s="4">
        <f t="shared" si="7"/>
        <v>0</v>
      </c>
      <c r="N159" s="52"/>
      <c r="O159" s="54"/>
      <c r="P159" s="56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</row>
    <row r="160" spans="1:197" ht="15.75" customHeight="1" x14ac:dyDescent="0.3">
      <c r="A160" s="32"/>
      <c r="B160" s="32"/>
      <c r="C160" s="32"/>
      <c r="D160" s="32"/>
      <c r="E160" s="32"/>
      <c r="F160" s="34"/>
      <c r="G160" s="62">
        <f>M161*F160</f>
        <v>0</v>
      </c>
      <c r="H160" s="30"/>
      <c r="I160" s="30"/>
      <c r="J160" s="64">
        <f>M160</f>
        <v>0</v>
      </c>
      <c r="K160" s="64">
        <f>M161</f>
        <v>0</v>
      </c>
      <c r="L160" s="5" t="s">
        <v>3</v>
      </c>
      <c r="M160" s="3">
        <f t="shared" si="7"/>
        <v>0</v>
      </c>
      <c r="N160" s="51">
        <f>M161-M160</f>
        <v>0</v>
      </c>
      <c r="O160" s="53" t="e">
        <f>(M161/M160-1)</f>
        <v>#DIV/0!</v>
      </c>
      <c r="P160" s="55" t="e">
        <f>VALUE(LOOKUP(O160,{-100,-99.9,-49.9,-19.9,-0.01,0.1,19.9,49.9},{"0","1","3","5","7","6","4","2"}))</f>
        <v>#DIV/0!</v>
      </c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</row>
    <row r="161" spans="1:197" ht="15" customHeight="1" thickBot="1" x14ac:dyDescent="0.35">
      <c r="A161" s="96"/>
      <c r="B161" s="33"/>
      <c r="C161" s="33"/>
      <c r="D161" s="33"/>
      <c r="E161" s="33"/>
      <c r="F161" s="35"/>
      <c r="G161" s="63"/>
      <c r="H161" s="31"/>
      <c r="I161" s="31"/>
      <c r="J161" s="65"/>
      <c r="K161" s="65"/>
      <c r="L161" s="6" t="s">
        <v>4</v>
      </c>
      <c r="M161" s="4">
        <f t="shared" si="7"/>
        <v>0</v>
      </c>
      <c r="N161" s="52"/>
      <c r="O161" s="54"/>
      <c r="P161" s="56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</row>
    <row r="162" spans="1:197" ht="15.75" customHeight="1" x14ac:dyDescent="0.3">
      <c r="A162" s="32"/>
      <c r="B162" s="32"/>
      <c r="C162" s="32"/>
      <c r="D162" s="32"/>
      <c r="E162" s="32"/>
      <c r="F162" s="34"/>
      <c r="G162" s="62">
        <f>M163*F162</f>
        <v>0</v>
      </c>
      <c r="H162" s="30"/>
      <c r="I162" s="30"/>
      <c r="J162" s="64">
        <f>M162</f>
        <v>0</v>
      </c>
      <c r="K162" s="64">
        <f>M163</f>
        <v>0</v>
      </c>
      <c r="L162" s="5" t="s">
        <v>3</v>
      </c>
      <c r="M162" s="3">
        <f t="shared" si="7"/>
        <v>0</v>
      </c>
      <c r="N162" s="51">
        <f>M163-M162</f>
        <v>0</v>
      </c>
      <c r="O162" s="53" t="e">
        <f>(M163/M162-1)</f>
        <v>#DIV/0!</v>
      </c>
      <c r="P162" s="55" t="e">
        <f>VALUE(LOOKUP(O162,{-100,-99.9,-49.9,-19.9,-0.01,0.1,19.9,49.9},{"0","1","3","5","7","6","4","2"}))</f>
        <v>#DIV/0!</v>
      </c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</row>
    <row r="163" spans="1:197" ht="15" customHeight="1" thickBot="1" x14ac:dyDescent="0.35">
      <c r="A163" s="96"/>
      <c r="B163" s="33"/>
      <c r="C163" s="33"/>
      <c r="D163" s="33"/>
      <c r="E163" s="33"/>
      <c r="F163" s="35"/>
      <c r="G163" s="63"/>
      <c r="H163" s="31"/>
      <c r="I163" s="31"/>
      <c r="J163" s="65"/>
      <c r="K163" s="65"/>
      <c r="L163" s="6" t="s">
        <v>4</v>
      </c>
      <c r="M163" s="4">
        <f t="shared" si="7"/>
        <v>0</v>
      </c>
      <c r="N163" s="52"/>
      <c r="O163" s="54"/>
      <c r="P163" s="56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</row>
    <row r="164" spans="1:197" ht="15.75" customHeight="1" x14ac:dyDescent="0.3">
      <c r="A164" s="32"/>
      <c r="B164" s="32"/>
      <c r="C164" s="32"/>
      <c r="D164" s="32"/>
      <c r="E164" s="32"/>
      <c r="F164" s="34"/>
      <c r="G164" s="62">
        <f>M165*F164</f>
        <v>0</v>
      </c>
      <c r="H164" s="30"/>
      <c r="I164" s="30"/>
      <c r="J164" s="64">
        <f>M164</f>
        <v>0</v>
      </c>
      <c r="K164" s="64">
        <f>M165</f>
        <v>0</v>
      </c>
      <c r="L164" s="5" t="s">
        <v>3</v>
      </c>
      <c r="M164" s="3">
        <f t="shared" si="7"/>
        <v>0</v>
      </c>
      <c r="N164" s="51">
        <f>M165-M164</f>
        <v>0</v>
      </c>
      <c r="O164" s="53" t="e">
        <f>(M165/M164-1)</f>
        <v>#DIV/0!</v>
      </c>
      <c r="P164" s="55" t="e">
        <f>VALUE(LOOKUP(O164,{-100,-99.9,-49.9,-19.9,-0.01,0.1,19.9,49.9},{"0","1","3","5","7","6","4","2"}))</f>
        <v>#DIV/0!</v>
      </c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</row>
    <row r="165" spans="1:197" ht="15" customHeight="1" thickBot="1" x14ac:dyDescent="0.35">
      <c r="A165" s="96"/>
      <c r="B165" s="33"/>
      <c r="C165" s="33"/>
      <c r="D165" s="33"/>
      <c r="E165" s="33"/>
      <c r="F165" s="35"/>
      <c r="G165" s="63"/>
      <c r="H165" s="31"/>
      <c r="I165" s="31"/>
      <c r="J165" s="65"/>
      <c r="K165" s="65"/>
      <c r="L165" s="6" t="s">
        <v>4</v>
      </c>
      <c r="M165" s="4">
        <f t="shared" si="7"/>
        <v>0</v>
      </c>
      <c r="N165" s="52"/>
      <c r="O165" s="54"/>
      <c r="P165" s="56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</row>
    <row r="166" spans="1:197" ht="15.75" customHeight="1" x14ac:dyDescent="0.3">
      <c r="A166" s="32"/>
      <c r="B166" s="32"/>
      <c r="C166" s="32"/>
      <c r="D166" s="32"/>
      <c r="E166" s="32"/>
      <c r="F166" s="34"/>
      <c r="G166" s="62">
        <f>M167*F166</f>
        <v>0</v>
      </c>
      <c r="H166" s="30"/>
      <c r="I166" s="30"/>
      <c r="J166" s="64">
        <f>M166</f>
        <v>0</v>
      </c>
      <c r="K166" s="64">
        <f>M167</f>
        <v>0</v>
      </c>
      <c r="L166" s="5" t="s">
        <v>3</v>
      </c>
      <c r="M166" s="3">
        <f t="shared" si="7"/>
        <v>0</v>
      </c>
      <c r="N166" s="51">
        <f>M167-M166</f>
        <v>0</v>
      </c>
      <c r="O166" s="53" t="e">
        <f>(M167/M166-1)</f>
        <v>#DIV/0!</v>
      </c>
      <c r="P166" s="55" t="e">
        <f>VALUE(LOOKUP(O166,{-100,-99.9,-49.9,-19.9,-0.01,0.1,19.9,49.9},{"0","1","3","5","7","6","4","2"}))</f>
        <v>#DIV/0!</v>
      </c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</row>
    <row r="167" spans="1:197" ht="15" customHeight="1" thickBot="1" x14ac:dyDescent="0.35">
      <c r="A167" s="96"/>
      <c r="B167" s="33"/>
      <c r="C167" s="33"/>
      <c r="D167" s="33"/>
      <c r="E167" s="33"/>
      <c r="F167" s="35"/>
      <c r="G167" s="63"/>
      <c r="H167" s="31"/>
      <c r="I167" s="31"/>
      <c r="J167" s="65"/>
      <c r="K167" s="65"/>
      <c r="L167" s="6" t="s">
        <v>4</v>
      </c>
      <c r="M167" s="4">
        <f t="shared" si="7"/>
        <v>0</v>
      </c>
      <c r="N167" s="52"/>
      <c r="O167" s="54"/>
      <c r="P167" s="56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</row>
    <row r="168" spans="1:197" ht="15.75" customHeight="1" x14ac:dyDescent="0.3">
      <c r="A168" s="32"/>
      <c r="B168" s="32"/>
      <c r="C168" s="32"/>
      <c r="D168" s="32"/>
      <c r="E168" s="32"/>
      <c r="F168" s="34"/>
      <c r="G168" s="62">
        <f>M169*F168</f>
        <v>0</v>
      </c>
      <c r="H168" s="30"/>
      <c r="I168" s="30"/>
      <c r="J168" s="64">
        <f>M168</f>
        <v>0</v>
      </c>
      <c r="K168" s="64">
        <f>M169</f>
        <v>0</v>
      </c>
      <c r="L168" s="5" t="s">
        <v>3</v>
      </c>
      <c r="M168" s="3">
        <f t="shared" si="7"/>
        <v>0</v>
      </c>
      <c r="N168" s="51">
        <f>M169-M168</f>
        <v>0</v>
      </c>
      <c r="O168" s="53" t="e">
        <f>(M169/M168-1)</f>
        <v>#DIV/0!</v>
      </c>
      <c r="P168" s="55" t="e">
        <f>VALUE(LOOKUP(O168,{-100,-99.9,-49.9,-19.9,-0.01,0.1,19.9,49.9},{"0","1","3","5","7","6","4","2"}))</f>
        <v>#DIV/0!</v>
      </c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</row>
    <row r="169" spans="1:197" ht="15" customHeight="1" thickBot="1" x14ac:dyDescent="0.35">
      <c r="A169" s="96"/>
      <c r="B169" s="33"/>
      <c r="C169" s="33"/>
      <c r="D169" s="33"/>
      <c r="E169" s="33"/>
      <c r="F169" s="35"/>
      <c r="G169" s="63"/>
      <c r="H169" s="31"/>
      <c r="I169" s="31"/>
      <c r="J169" s="65"/>
      <c r="K169" s="65"/>
      <c r="L169" s="6" t="s">
        <v>4</v>
      </c>
      <c r="M169" s="4">
        <f t="shared" si="7"/>
        <v>0</v>
      </c>
      <c r="N169" s="52"/>
      <c r="O169" s="54"/>
      <c r="P169" s="56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</row>
    <row r="170" spans="1:197" ht="15.75" customHeight="1" x14ac:dyDescent="0.3">
      <c r="A170" s="32"/>
      <c r="B170" s="32"/>
      <c r="C170" s="32"/>
      <c r="D170" s="32"/>
      <c r="E170" s="32"/>
      <c r="F170" s="34"/>
      <c r="G170" s="62">
        <f>M171*F170</f>
        <v>0</v>
      </c>
      <c r="H170" s="30"/>
      <c r="I170" s="30"/>
      <c r="J170" s="64">
        <f>M170</f>
        <v>0</v>
      </c>
      <c r="K170" s="64">
        <f>M171</f>
        <v>0</v>
      </c>
      <c r="L170" s="5" t="s">
        <v>3</v>
      </c>
      <c r="M170" s="3">
        <f t="shared" ref="M170:M201" si="8">SUM(Q170:GO170)</f>
        <v>0</v>
      </c>
      <c r="N170" s="51">
        <f>M171-M170</f>
        <v>0</v>
      </c>
      <c r="O170" s="53" t="e">
        <f>(M171/M170-1)</f>
        <v>#DIV/0!</v>
      </c>
      <c r="P170" s="55" t="e">
        <f>VALUE(LOOKUP(O170,{-100,-99.9,-49.9,-19.9,-0.01,0.1,19.9,49.9},{"0","1","3","5","7","6","4","2"}))</f>
        <v>#DIV/0!</v>
      </c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</row>
    <row r="171" spans="1:197" ht="15" customHeight="1" thickBot="1" x14ac:dyDescent="0.35">
      <c r="A171" s="96"/>
      <c r="B171" s="33"/>
      <c r="C171" s="33"/>
      <c r="D171" s="33"/>
      <c r="E171" s="33"/>
      <c r="F171" s="35"/>
      <c r="G171" s="63"/>
      <c r="H171" s="31"/>
      <c r="I171" s="31"/>
      <c r="J171" s="65"/>
      <c r="K171" s="65"/>
      <c r="L171" s="6" t="s">
        <v>4</v>
      </c>
      <c r="M171" s="4">
        <f t="shared" si="8"/>
        <v>0</v>
      </c>
      <c r="N171" s="52"/>
      <c r="O171" s="54"/>
      <c r="P171" s="56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</row>
    <row r="172" spans="1:197" ht="15.75" customHeight="1" x14ac:dyDescent="0.3">
      <c r="A172" s="32"/>
      <c r="B172" s="32"/>
      <c r="C172" s="32"/>
      <c r="D172" s="32"/>
      <c r="E172" s="32"/>
      <c r="F172" s="34"/>
      <c r="G172" s="62">
        <f>M173*F172</f>
        <v>0</v>
      </c>
      <c r="H172" s="30"/>
      <c r="I172" s="30"/>
      <c r="J172" s="64">
        <f>M172</f>
        <v>0</v>
      </c>
      <c r="K172" s="64">
        <f>M173</f>
        <v>0</v>
      </c>
      <c r="L172" s="5" t="s">
        <v>3</v>
      </c>
      <c r="M172" s="3">
        <f t="shared" si="8"/>
        <v>0</v>
      </c>
      <c r="N172" s="51">
        <f>M173-M172</f>
        <v>0</v>
      </c>
      <c r="O172" s="53" t="e">
        <f>(M173/M172-1)</f>
        <v>#DIV/0!</v>
      </c>
      <c r="P172" s="55" t="e">
        <f>VALUE(LOOKUP(O172,{-100,-99.9,-49.9,-19.9,-0.01,0.1,19.9,49.9},{"0","1","3","5","7","6","4","2"}))</f>
        <v>#DIV/0!</v>
      </c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</row>
    <row r="173" spans="1:197" ht="15" customHeight="1" thickBot="1" x14ac:dyDescent="0.35">
      <c r="A173" s="96"/>
      <c r="B173" s="33"/>
      <c r="C173" s="33"/>
      <c r="D173" s="33"/>
      <c r="E173" s="33"/>
      <c r="F173" s="35"/>
      <c r="G173" s="63"/>
      <c r="H173" s="31"/>
      <c r="I173" s="31"/>
      <c r="J173" s="65"/>
      <c r="K173" s="65"/>
      <c r="L173" s="6" t="s">
        <v>4</v>
      </c>
      <c r="M173" s="4">
        <f t="shared" si="8"/>
        <v>0</v>
      </c>
      <c r="N173" s="52"/>
      <c r="O173" s="54"/>
      <c r="P173" s="56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</row>
    <row r="174" spans="1:197" ht="15.75" customHeight="1" x14ac:dyDescent="0.3">
      <c r="A174" s="32"/>
      <c r="B174" s="32"/>
      <c r="C174" s="32"/>
      <c r="D174" s="32"/>
      <c r="E174" s="32"/>
      <c r="F174" s="34"/>
      <c r="G174" s="62">
        <f>M175*F174</f>
        <v>0</v>
      </c>
      <c r="H174" s="30"/>
      <c r="I174" s="30"/>
      <c r="J174" s="64">
        <f>M174</f>
        <v>0</v>
      </c>
      <c r="K174" s="64">
        <f>M175</f>
        <v>0</v>
      </c>
      <c r="L174" s="5" t="s">
        <v>3</v>
      </c>
      <c r="M174" s="3">
        <f t="shared" si="8"/>
        <v>0</v>
      </c>
      <c r="N174" s="51">
        <f>M175-M174</f>
        <v>0</v>
      </c>
      <c r="O174" s="53" t="e">
        <f>(M175/M174-1)</f>
        <v>#DIV/0!</v>
      </c>
      <c r="P174" s="55" t="e">
        <f>VALUE(LOOKUP(O174,{-100,-99.9,-49.9,-19.9,-0.01,0.1,19.9,49.9},{"0","1","3","5","7","6","4","2"}))</f>
        <v>#DIV/0!</v>
      </c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</row>
    <row r="175" spans="1:197" ht="15" customHeight="1" thickBot="1" x14ac:dyDescent="0.35">
      <c r="A175" s="96"/>
      <c r="B175" s="33"/>
      <c r="C175" s="33"/>
      <c r="D175" s="33"/>
      <c r="E175" s="33"/>
      <c r="F175" s="35"/>
      <c r="G175" s="63"/>
      <c r="H175" s="31"/>
      <c r="I175" s="31"/>
      <c r="J175" s="65"/>
      <c r="K175" s="65"/>
      <c r="L175" s="6" t="s">
        <v>4</v>
      </c>
      <c r="M175" s="4">
        <f t="shared" si="8"/>
        <v>0</v>
      </c>
      <c r="N175" s="52"/>
      <c r="O175" s="54"/>
      <c r="P175" s="56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</row>
    <row r="176" spans="1:197" ht="15.75" customHeight="1" x14ac:dyDescent="0.3">
      <c r="A176" s="32"/>
      <c r="B176" s="32"/>
      <c r="C176" s="32"/>
      <c r="D176" s="32"/>
      <c r="E176" s="32"/>
      <c r="F176" s="34"/>
      <c r="G176" s="62">
        <f>M177*F176</f>
        <v>0</v>
      </c>
      <c r="H176" s="30"/>
      <c r="I176" s="30"/>
      <c r="J176" s="64">
        <f>M176</f>
        <v>0</v>
      </c>
      <c r="K176" s="64">
        <f>M177</f>
        <v>0</v>
      </c>
      <c r="L176" s="5" t="s">
        <v>3</v>
      </c>
      <c r="M176" s="3">
        <f t="shared" si="8"/>
        <v>0</v>
      </c>
      <c r="N176" s="51">
        <f>M177-M176</f>
        <v>0</v>
      </c>
      <c r="O176" s="53" t="e">
        <f>(M177/M176-1)</f>
        <v>#DIV/0!</v>
      </c>
      <c r="P176" s="55" t="e">
        <f>VALUE(LOOKUP(O176,{-100,-99.9,-49.9,-19.9,-0.01,0.1,19.9,49.9},{"0","1","3","5","7","6","4","2"}))</f>
        <v>#DIV/0!</v>
      </c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</row>
    <row r="177" spans="1:197" ht="15" customHeight="1" thickBot="1" x14ac:dyDescent="0.35">
      <c r="A177" s="96"/>
      <c r="B177" s="33"/>
      <c r="C177" s="33"/>
      <c r="D177" s="33"/>
      <c r="E177" s="33"/>
      <c r="F177" s="35"/>
      <c r="G177" s="63"/>
      <c r="H177" s="31"/>
      <c r="I177" s="31"/>
      <c r="J177" s="65"/>
      <c r="K177" s="65"/>
      <c r="L177" s="6" t="s">
        <v>4</v>
      </c>
      <c r="M177" s="4">
        <f t="shared" si="8"/>
        <v>0</v>
      </c>
      <c r="N177" s="52"/>
      <c r="O177" s="54"/>
      <c r="P177" s="56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</row>
    <row r="178" spans="1:197" ht="15.75" customHeight="1" x14ac:dyDescent="0.3">
      <c r="A178" s="32"/>
      <c r="B178" s="32"/>
      <c r="C178" s="32"/>
      <c r="D178" s="32"/>
      <c r="E178" s="32"/>
      <c r="F178" s="34"/>
      <c r="G178" s="62">
        <f>M179*F178</f>
        <v>0</v>
      </c>
      <c r="H178" s="30"/>
      <c r="I178" s="30"/>
      <c r="J178" s="64">
        <f>M178</f>
        <v>0</v>
      </c>
      <c r="K178" s="64">
        <f>M179</f>
        <v>0</v>
      </c>
      <c r="L178" s="5" t="s">
        <v>3</v>
      </c>
      <c r="M178" s="3">
        <f t="shared" si="8"/>
        <v>0</v>
      </c>
      <c r="N178" s="51">
        <f>M179-M178</f>
        <v>0</v>
      </c>
      <c r="O178" s="53" t="e">
        <f>(M179/M178-1)</f>
        <v>#DIV/0!</v>
      </c>
      <c r="P178" s="55" t="e">
        <f>VALUE(LOOKUP(O178,{-100,-99.9,-49.9,-19.9,-0.01,0.1,19.9,49.9},{"0","1","3","5","7","6","4","2"}))</f>
        <v>#DIV/0!</v>
      </c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</row>
    <row r="179" spans="1:197" ht="15" customHeight="1" thickBot="1" x14ac:dyDescent="0.35">
      <c r="A179" s="96"/>
      <c r="B179" s="33"/>
      <c r="C179" s="33"/>
      <c r="D179" s="33"/>
      <c r="E179" s="33"/>
      <c r="F179" s="35"/>
      <c r="G179" s="63"/>
      <c r="H179" s="31"/>
      <c r="I179" s="31"/>
      <c r="J179" s="65"/>
      <c r="K179" s="65"/>
      <c r="L179" s="6" t="s">
        <v>4</v>
      </c>
      <c r="M179" s="4">
        <f t="shared" si="8"/>
        <v>0</v>
      </c>
      <c r="N179" s="52"/>
      <c r="O179" s="54"/>
      <c r="P179" s="56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</row>
    <row r="180" spans="1:197" ht="15.75" customHeight="1" x14ac:dyDescent="0.3">
      <c r="A180" s="32"/>
      <c r="B180" s="32"/>
      <c r="C180" s="32"/>
      <c r="D180" s="32"/>
      <c r="E180" s="32"/>
      <c r="F180" s="34"/>
      <c r="G180" s="62">
        <f>M181*F180</f>
        <v>0</v>
      </c>
      <c r="H180" s="30"/>
      <c r="I180" s="30"/>
      <c r="J180" s="64">
        <f>M180</f>
        <v>0</v>
      </c>
      <c r="K180" s="64">
        <f>M181</f>
        <v>0</v>
      </c>
      <c r="L180" s="5" t="s">
        <v>3</v>
      </c>
      <c r="M180" s="3">
        <f t="shared" si="8"/>
        <v>0</v>
      </c>
      <c r="N180" s="51">
        <f>M181-M180</f>
        <v>0</v>
      </c>
      <c r="O180" s="53" t="e">
        <f>(M181/M180-1)</f>
        <v>#DIV/0!</v>
      </c>
      <c r="P180" s="55" t="e">
        <f>VALUE(LOOKUP(O180,{-100,-99.9,-49.9,-19.9,-0.01,0.1,19.9,49.9},{"0","1","3","5","7","6","4","2"}))</f>
        <v>#DIV/0!</v>
      </c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</row>
    <row r="181" spans="1:197" ht="15" customHeight="1" thickBot="1" x14ac:dyDescent="0.35">
      <c r="A181" s="96"/>
      <c r="B181" s="33"/>
      <c r="C181" s="33"/>
      <c r="D181" s="33"/>
      <c r="E181" s="33"/>
      <c r="F181" s="35"/>
      <c r="G181" s="63"/>
      <c r="H181" s="31"/>
      <c r="I181" s="31"/>
      <c r="J181" s="65"/>
      <c r="K181" s="65"/>
      <c r="L181" s="6" t="s">
        <v>4</v>
      </c>
      <c r="M181" s="4">
        <f t="shared" si="8"/>
        <v>0</v>
      </c>
      <c r="N181" s="52"/>
      <c r="O181" s="54"/>
      <c r="P181" s="56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</row>
    <row r="182" spans="1:197" ht="15.75" customHeight="1" x14ac:dyDescent="0.3">
      <c r="A182" s="32"/>
      <c r="B182" s="32"/>
      <c r="C182" s="32"/>
      <c r="D182" s="32"/>
      <c r="E182" s="32"/>
      <c r="F182" s="34"/>
      <c r="G182" s="62">
        <f>M183*F182</f>
        <v>0</v>
      </c>
      <c r="H182" s="30"/>
      <c r="I182" s="30"/>
      <c r="J182" s="64">
        <f>M182</f>
        <v>0</v>
      </c>
      <c r="K182" s="64">
        <f>M183</f>
        <v>0</v>
      </c>
      <c r="L182" s="5" t="s">
        <v>3</v>
      </c>
      <c r="M182" s="3">
        <f t="shared" si="8"/>
        <v>0</v>
      </c>
      <c r="N182" s="51">
        <f>M183-M182</f>
        <v>0</v>
      </c>
      <c r="O182" s="53" t="e">
        <f>(M183/M182-1)</f>
        <v>#DIV/0!</v>
      </c>
      <c r="P182" s="55" t="e">
        <f>VALUE(LOOKUP(O182,{-100,-99.9,-49.9,-19.9,-0.01,0.1,19.9,49.9},{"0","1","3","5","7","6","4","2"}))</f>
        <v>#DIV/0!</v>
      </c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</row>
    <row r="183" spans="1:197" ht="15" customHeight="1" thickBot="1" x14ac:dyDescent="0.35">
      <c r="A183" s="96"/>
      <c r="B183" s="33"/>
      <c r="C183" s="33"/>
      <c r="D183" s="33"/>
      <c r="E183" s="33"/>
      <c r="F183" s="35"/>
      <c r="G183" s="63"/>
      <c r="H183" s="31"/>
      <c r="I183" s="31"/>
      <c r="J183" s="65"/>
      <c r="K183" s="65"/>
      <c r="L183" s="6" t="s">
        <v>4</v>
      </c>
      <c r="M183" s="4">
        <f t="shared" si="8"/>
        <v>0</v>
      </c>
      <c r="N183" s="52"/>
      <c r="O183" s="54"/>
      <c r="P183" s="56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</row>
    <row r="184" spans="1:197" ht="15.75" customHeight="1" x14ac:dyDescent="0.3">
      <c r="A184" s="32"/>
      <c r="B184" s="32"/>
      <c r="C184" s="32"/>
      <c r="D184" s="32"/>
      <c r="E184" s="32"/>
      <c r="F184" s="34"/>
      <c r="G184" s="62">
        <f>M185*F184</f>
        <v>0</v>
      </c>
      <c r="H184" s="30"/>
      <c r="I184" s="30"/>
      <c r="J184" s="64">
        <f>M184</f>
        <v>0</v>
      </c>
      <c r="K184" s="64">
        <f>M185</f>
        <v>0</v>
      </c>
      <c r="L184" s="5" t="s">
        <v>3</v>
      </c>
      <c r="M184" s="3">
        <f t="shared" si="8"/>
        <v>0</v>
      </c>
      <c r="N184" s="51">
        <f>M185-M184</f>
        <v>0</v>
      </c>
      <c r="O184" s="53" t="e">
        <f>(M185/M184-1)</f>
        <v>#DIV/0!</v>
      </c>
      <c r="P184" s="55" t="e">
        <f>VALUE(LOOKUP(O184,{-100,-99.9,-49.9,-19.9,-0.01,0.1,19.9,49.9},{"0","1","3","5","7","6","4","2"}))</f>
        <v>#DIV/0!</v>
      </c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</row>
    <row r="185" spans="1:197" ht="15" customHeight="1" thickBot="1" x14ac:dyDescent="0.35">
      <c r="A185" s="96"/>
      <c r="B185" s="33"/>
      <c r="C185" s="33"/>
      <c r="D185" s="33"/>
      <c r="E185" s="33"/>
      <c r="F185" s="35"/>
      <c r="G185" s="63"/>
      <c r="H185" s="31"/>
      <c r="I185" s="31"/>
      <c r="J185" s="65"/>
      <c r="K185" s="65"/>
      <c r="L185" s="6" t="s">
        <v>4</v>
      </c>
      <c r="M185" s="4">
        <f t="shared" si="8"/>
        <v>0</v>
      </c>
      <c r="N185" s="52"/>
      <c r="O185" s="54"/>
      <c r="P185" s="56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</row>
    <row r="186" spans="1:197" ht="15.75" customHeight="1" x14ac:dyDescent="0.3">
      <c r="A186" s="32"/>
      <c r="B186" s="32"/>
      <c r="C186" s="32"/>
      <c r="D186" s="32"/>
      <c r="E186" s="32"/>
      <c r="F186" s="34"/>
      <c r="G186" s="62">
        <f>M187*F186</f>
        <v>0</v>
      </c>
      <c r="H186" s="30"/>
      <c r="I186" s="30"/>
      <c r="J186" s="64">
        <f>M186</f>
        <v>0</v>
      </c>
      <c r="K186" s="64">
        <f>M187</f>
        <v>0</v>
      </c>
      <c r="L186" s="5" t="s">
        <v>3</v>
      </c>
      <c r="M186" s="3">
        <f t="shared" si="8"/>
        <v>0</v>
      </c>
      <c r="N186" s="51">
        <f>M187-M186</f>
        <v>0</v>
      </c>
      <c r="O186" s="53" t="e">
        <f>(M187/M186-1)</f>
        <v>#DIV/0!</v>
      </c>
      <c r="P186" s="55" t="e">
        <f>VALUE(LOOKUP(O186,{-100,-99.9,-49.9,-19.9,-0.01,0.1,19.9,49.9},{"0","1","3","5","7","6","4","2"}))</f>
        <v>#DIV/0!</v>
      </c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</row>
    <row r="187" spans="1:197" ht="15" customHeight="1" thickBot="1" x14ac:dyDescent="0.35">
      <c r="A187" s="96"/>
      <c r="B187" s="33"/>
      <c r="C187" s="33"/>
      <c r="D187" s="33"/>
      <c r="E187" s="33"/>
      <c r="F187" s="35"/>
      <c r="G187" s="63"/>
      <c r="H187" s="31"/>
      <c r="I187" s="31"/>
      <c r="J187" s="65"/>
      <c r="K187" s="65"/>
      <c r="L187" s="6" t="s">
        <v>4</v>
      </c>
      <c r="M187" s="4">
        <f t="shared" si="8"/>
        <v>0</v>
      </c>
      <c r="N187" s="52"/>
      <c r="O187" s="54"/>
      <c r="P187" s="56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</row>
    <row r="188" spans="1:197" ht="15.75" customHeight="1" x14ac:dyDescent="0.3">
      <c r="A188" s="32"/>
      <c r="B188" s="32"/>
      <c r="C188" s="32"/>
      <c r="D188" s="32"/>
      <c r="E188" s="32"/>
      <c r="F188" s="34"/>
      <c r="G188" s="62">
        <f>M189*F188</f>
        <v>0</v>
      </c>
      <c r="H188" s="30"/>
      <c r="I188" s="30"/>
      <c r="J188" s="64">
        <f>M188</f>
        <v>0</v>
      </c>
      <c r="K188" s="64">
        <f>M189</f>
        <v>0</v>
      </c>
      <c r="L188" s="5" t="s">
        <v>3</v>
      </c>
      <c r="M188" s="3">
        <f t="shared" si="8"/>
        <v>0</v>
      </c>
      <c r="N188" s="51">
        <f>M189-M188</f>
        <v>0</v>
      </c>
      <c r="O188" s="53" t="e">
        <f>(M189/M188-1)</f>
        <v>#DIV/0!</v>
      </c>
      <c r="P188" s="55" t="e">
        <f>VALUE(LOOKUP(O188,{-100,-99.9,-49.9,-19.9,-0.01,0.1,19.9,49.9},{"0","1","3","5","7","6","4","2"}))</f>
        <v>#DIV/0!</v>
      </c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</row>
    <row r="189" spans="1:197" ht="15" customHeight="1" thickBot="1" x14ac:dyDescent="0.35">
      <c r="A189" s="96"/>
      <c r="B189" s="33"/>
      <c r="C189" s="33"/>
      <c r="D189" s="33"/>
      <c r="E189" s="33"/>
      <c r="F189" s="35"/>
      <c r="G189" s="63"/>
      <c r="H189" s="31"/>
      <c r="I189" s="31"/>
      <c r="J189" s="65"/>
      <c r="K189" s="65"/>
      <c r="L189" s="6" t="s">
        <v>4</v>
      </c>
      <c r="M189" s="4">
        <f t="shared" si="8"/>
        <v>0</v>
      </c>
      <c r="N189" s="52"/>
      <c r="O189" s="54"/>
      <c r="P189" s="56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</row>
    <row r="190" spans="1:197" ht="15.75" customHeight="1" x14ac:dyDescent="0.3">
      <c r="A190" s="32"/>
      <c r="B190" s="32"/>
      <c r="C190" s="32"/>
      <c r="D190" s="32"/>
      <c r="E190" s="32"/>
      <c r="F190" s="34"/>
      <c r="G190" s="62">
        <f>M191*F190</f>
        <v>0</v>
      </c>
      <c r="H190" s="30"/>
      <c r="I190" s="30"/>
      <c r="J190" s="64">
        <f>M190</f>
        <v>0</v>
      </c>
      <c r="K190" s="64">
        <f>M191</f>
        <v>0</v>
      </c>
      <c r="L190" s="5" t="s">
        <v>3</v>
      </c>
      <c r="M190" s="3">
        <f t="shared" si="8"/>
        <v>0</v>
      </c>
      <c r="N190" s="51">
        <f>M191-M190</f>
        <v>0</v>
      </c>
      <c r="O190" s="53" t="e">
        <f>(M191/M190-1)</f>
        <v>#DIV/0!</v>
      </c>
      <c r="P190" s="55" t="e">
        <f>VALUE(LOOKUP(O190,{-100,-99.9,-49.9,-19.9,-0.01,0.1,19.9,49.9},{"0","1","3","5","7","6","4","2"}))</f>
        <v>#DIV/0!</v>
      </c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</row>
    <row r="191" spans="1:197" ht="15" customHeight="1" thickBot="1" x14ac:dyDescent="0.35">
      <c r="A191" s="96"/>
      <c r="B191" s="33"/>
      <c r="C191" s="33"/>
      <c r="D191" s="33"/>
      <c r="E191" s="33"/>
      <c r="F191" s="35"/>
      <c r="G191" s="63"/>
      <c r="H191" s="31"/>
      <c r="I191" s="31"/>
      <c r="J191" s="65"/>
      <c r="K191" s="65"/>
      <c r="L191" s="6" t="s">
        <v>4</v>
      </c>
      <c r="M191" s="4">
        <f t="shared" si="8"/>
        <v>0</v>
      </c>
      <c r="N191" s="52"/>
      <c r="O191" s="54"/>
      <c r="P191" s="56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</row>
    <row r="192" spans="1:197" ht="15.75" customHeight="1" x14ac:dyDescent="0.3">
      <c r="A192" s="32"/>
      <c r="B192" s="32"/>
      <c r="C192" s="32"/>
      <c r="D192" s="32"/>
      <c r="E192" s="32"/>
      <c r="F192" s="34"/>
      <c r="G192" s="62">
        <f>M193*F192</f>
        <v>0</v>
      </c>
      <c r="H192" s="30"/>
      <c r="I192" s="30"/>
      <c r="J192" s="64">
        <f>M192</f>
        <v>0</v>
      </c>
      <c r="K192" s="64">
        <f>M193</f>
        <v>0</v>
      </c>
      <c r="L192" s="5" t="s">
        <v>3</v>
      </c>
      <c r="M192" s="3">
        <f t="shared" si="8"/>
        <v>0</v>
      </c>
      <c r="N192" s="51">
        <f>M193-M192</f>
        <v>0</v>
      </c>
      <c r="O192" s="53" t="e">
        <f>(M193/M192-1)</f>
        <v>#DIV/0!</v>
      </c>
      <c r="P192" s="55" t="e">
        <f>VALUE(LOOKUP(O192,{-100,-99.9,-49.9,-19.9,-0.01,0.1,19.9,49.9},{"0","1","3","5","7","6","4","2"}))</f>
        <v>#DIV/0!</v>
      </c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</row>
    <row r="193" spans="1:197" ht="15" customHeight="1" thickBot="1" x14ac:dyDescent="0.35">
      <c r="A193" s="96"/>
      <c r="B193" s="33"/>
      <c r="C193" s="33"/>
      <c r="D193" s="33"/>
      <c r="E193" s="33"/>
      <c r="F193" s="35"/>
      <c r="G193" s="63"/>
      <c r="H193" s="31"/>
      <c r="I193" s="31"/>
      <c r="J193" s="65"/>
      <c r="K193" s="65"/>
      <c r="L193" s="6" t="s">
        <v>4</v>
      </c>
      <c r="M193" s="4">
        <f t="shared" si="8"/>
        <v>0</v>
      </c>
      <c r="N193" s="52"/>
      <c r="O193" s="54"/>
      <c r="P193" s="56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</row>
    <row r="194" spans="1:197" ht="15.75" customHeight="1" x14ac:dyDescent="0.3">
      <c r="A194" s="32"/>
      <c r="B194" s="32"/>
      <c r="C194" s="32"/>
      <c r="D194" s="32"/>
      <c r="E194" s="32"/>
      <c r="F194" s="34"/>
      <c r="G194" s="62">
        <f>M195*F194</f>
        <v>0</v>
      </c>
      <c r="H194" s="30"/>
      <c r="I194" s="30"/>
      <c r="J194" s="64">
        <f>M194</f>
        <v>0</v>
      </c>
      <c r="K194" s="64">
        <f>M195</f>
        <v>0</v>
      </c>
      <c r="L194" s="5" t="s">
        <v>3</v>
      </c>
      <c r="M194" s="3">
        <f t="shared" si="8"/>
        <v>0</v>
      </c>
      <c r="N194" s="51">
        <f>M195-M194</f>
        <v>0</v>
      </c>
      <c r="O194" s="53" t="e">
        <f>(M195/M194-1)</f>
        <v>#DIV/0!</v>
      </c>
      <c r="P194" s="55" t="e">
        <f>VALUE(LOOKUP(O194,{-100,-99.9,-49.9,-19.9,-0.01,0.1,19.9,49.9},{"0","1","3","5","7","6","4","2"}))</f>
        <v>#DIV/0!</v>
      </c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</row>
    <row r="195" spans="1:197" ht="15" customHeight="1" thickBot="1" x14ac:dyDescent="0.35">
      <c r="A195" s="96"/>
      <c r="B195" s="33"/>
      <c r="C195" s="33"/>
      <c r="D195" s="33"/>
      <c r="E195" s="33"/>
      <c r="F195" s="35"/>
      <c r="G195" s="63"/>
      <c r="H195" s="31"/>
      <c r="I195" s="31"/>
      <c r="J195" s="65"/>
      <c r="K195" s="65"/>
      <c r="L195" s="6" t="s">
        <v>4</v>
      </c>
      <c r="M195" s="4">
        <f t="shared" si="8"/>
        <v>0</v>
      </c>
      <c r="N195" s="52"/>
      <c r="O195" s="54"/>
      <c r="P195" s="56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</row>
    <row r="196" spans="1:197" ht="15.75" customHeight="1" x14ac:dyDescent="0.3">
      <c r="A196" s="32"/>
      <c r="B196" s="32"/>
      <c r="C196" s="32"/>
      <c r="D196" s="32"/>
      <c r="E196" s="32"/>
      <c r="F196" s="34"/>
      <c r="G196" s="62">
        <f>M197*F196</f>
        <v>0</v>
      </c>
      <c r="H196" s="30"/>
      <c r="I196" s="30"/>
      <c r="J196" s="64">
        <f>M196</f>
        <v>0</v>
      </c>
      <c r="K196" s="64">
        <f>M197</f>
        <v>0</v>
      </c>
      <c r="L196" s="5" t="s">
        <v>3</v>
      </c>
      <c r="M196" s="3">
        <f t="shared" si="8"/>
        <v>0</v>
      </c>
      <c r="N196" s="51">
        <f>M197-M196</f>
        <v>0</v>
      </c>
      <c r="O196" s="53" t="e">
        <f>(M197/M196-1)</f>
        <v>#DIV/0!</v>
      </c>
      <c r="P196" s="55" t="e">
        <f>VALUE(LOOKUP(O196,{-100,-99.9,-49.9,-19.9,-0.01,0.1,19.9,49.9},{"0","1","3","5","7","6","4","2"}))</f>
        <v>#DIV/0!</v>
      </c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</row>
    <row r="197" spans="1:197" ht="15" customHeight="1" thickBot="1" x14ac:dyDescent="0.35">
      <c r="A197" s="96"/>
      <c r="B197" s="33"/>
      <c r="C197" s="33"/>
      <c r="D197" s="33"/>
      <c r="E197" s="33"/>
      <c r="F197" s="35"/>
      <c r="G197" s="63"/>
      <c r="H197" s="31"/>
      <c r="I197" s="31"/>
      <c r="J197" s="65"/>
      <c r="K197" s="65"/>
      <c r="L197" s="6" t="s">
        <v>4</v>
      </c>
      <c r="M197" s="4">
        <f t="shared" si="8"/>
        <v>0</v>
      </c>
      <c r="N197" s="52"/>
      <c r="O197" s="54"/>
      <c r="P197" s="56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</row>
    <row r="198" spans="1:197" ht="15.75" customHeight="1" x14ac:dyDescent="0.3">
      <c r="A198" s="32"/>
      <c r="B198" s="32"/>
      <c r="C198" s="32"/>
      <c r="D198" s="32"/>
      <c r="E198" s="32"/>
      <c r="F198" s="34"/>
      <c r="G198" s="62">
        <f>M199*F198</f>
        <v>0</v>
      </c>
      <c r="H198" s="30"/>
      <c r="I198" s="30"/>
      <c r="J198" s="64">
        <f>M198</f>
        <v>0</v>
      </c>
      <c r="K198" s="64">
        <f>M199</f>
        <v>0</v>
      </c>
      <c r="L198" s="5" t="s">
        <v>3</v>
      </c>
      <c r="M198" s="3">
        <f t="shared" si="8"/>
        <v>0</v>
      </c>
      <c r="N198" s="51">
        <f>M199-M198</f>
        <v>0</v>
      </c>
      <c r="O198" s="53" t="e">
        <f>(M199/M198-1)</f>
        <v>#DIV/0!</v>
      </c>
      <c r="P198" s="55" t="e">
        <f>VALUE(LOOKUP(O198,{-100,-99.9,-49.9,-19.9,-0.01,0.1,19.9,49.9},{"0","1","3","5","7","6","4","2"}))</f>
        <v>#DIV/0!</v>
      </c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</row>
    <row r="199" spans="1:197" ht="15" customHeight="1" thickBot="1" x14ac:dyDescent="0.35">
      <c r="A199" s="96"/>
      <c r="B199" s="33"/>
      <c r="C199" s="33"/>
      <c r="D199" s="33"/>
      <c r="E199" s="33"/>
      <c r="F199" s="35"/>
      <c r="G199" s="63"/>
      <c r="H199" s="31"/>
      <c r="I199" s="31"/>
      <c r="J199" s="65"/>
      <c r="K199" s="65"/>
      <c r="L199" s="6" t="s">
        <v>4</v>
      </c>
      <c r="M199" s="4">
        <f t="shared" si="8"/>
        <v>0</v>
      </c>
      <c r="N199" s="52"/>
      <c r="O199" s="54"/>
      <c r="P199" s="56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</row>
    <row r="200" spans="1:197" ht="15.75" customHeight="1" x14ac:dyDescent="0.3">
      <c r="A200" s="32"/>
      <c r="B200" s="32"/>
      <c r="C200" s="32"/>
      <c r="D200" s="32"/>
      <c r="E200" s="32"/>
      <c r="F200" s="34"/>
      <c r="G200" s="62">
        <f>M201*F200</f>
        <v>0</v>
      </c>
      <c r="H200" s="30"/>
      <c r="I200" s="30"/>
      <c r="J200" s="64">
        <f>M200</f>
        <v>0</v>
      </c>
      <c r="K200" s="64">
        <f>M201</f>
        <v>0</v>
      </c>
      <c r="L200" s="5" t="s">
        <v>3</v>
      </c>
      <c r="M200" s="3">
        <f t="shared" si="8"/>
        <v>0</v>
      </c>
      <c r="N200" s="51">
        <f>M201-M200</f>
        <v>0</v>
      </c>
      <c r="O200" s="53" t="e">
        <f>(M201/M200-1)</f>
        <v>#DIV/0!</v>
      </c>
      <c r="P200" s="55" t="e">
        <f>VALUE(LOOKUP(O200,{-100,-99.9,-49.9,-19.9,-0.01,0.1,19.9,49.9},{"0","1","3","5","7","6","4","2"}))</f>
        <v>#DIV/0!</v>
      </c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</row>
    <row r="201" spans="1:197" ht="15" customHeight="1" thickBot="1" x14ac:dyDescent="0.35">
      <c r="A201" s="96"/>
      <c r="B201" s="33"/>
      <c r="C201" s="33"/>
      <c r="D201" s="33"/>
      <c r="E201" s="33"/>
      <c r="F201" s="35"/>
      <c r="G201" s="63"/>
      <c r="H201" s="31"/>
      <c r="I201" s="31"/>
      <c r="J201" s="65"/>
      <c r="K201" s="65"/>
      <c r="L201" s="6" t="s">
        <v>4</v>
      </c>
      <c r="M201" s="4">
        <f t="shared" si="8"/>
        <v>0</v>
      </c>
      <c r="N201" s="52"/>
      <c r="O201" s="54"/>
      <c r="P201" s="56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</row>
    <row r="202" spans="1:197" ht="15.75" customHeight="1" x14ac:dyDescent="0.3">
      <c r="A202" s="32"/>
      <c r="B202" s="32"/>
      <c r="C202" s="32"/>
      <c r="D202" s="32"/>
      <c r="E202" s="32"/>
      <c r="F202" s="34"/>
      <c r="G202" s="62">
        <f>M203*F202</f>
        <v>0</v>
      </c>
      <c r="H202" s="30"/>
      <c r="I202" s="30"/>
      <c r="J202" s="64">
        <f>M202</f>
        <v>0</v>
      </c>
      <c r="K202" s="64">
        <f>M203</f>
        <v>0</v>
      </c>
      <c r="L202" s="5" t="s">
        <v>3</v>
      </c>
      <c r="M202" s="3">
        <f t="shared" ref="M202:M253" si="9">SUM(Q202:GO202)</f>
        <v>0</v>
      </c>
      <c r="N202" s="51">
        <f>M203-M202</f>
        <v>0</v>
      </c>
      <c r="O202" s="53" t="e">
        <f>(M203/M202-1)</f>
        <v>#DIV/0!</v>
      </c>
      <c r="P202" s="55" t="e">
        <f>VALUE(LOOKUP(O202,{-100,-99.9,-49.9,-19.9,-0.01,0.1,19.9,49.9},{"0","1","3","5","7","6","4","2"}))</f>
        <v>#DIV/0!</v>
      </c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</row>
    <row r="203" spans="1:197" ht="15" customHeight="1" thickBot="1" x14ac:dyDescent="0.35">
      <c r="A203" s="96"/>
      <c r="B203" s="33"/>
      <c r="C203" s="33"/>
      <c r="D203" s="33"/>
      <c r="E203" s="33"/>
      <c r="F203" s="35"/>
      <c r="G203" s="63"/>
      <c r="H203" s="31"/>
      <c r="I203" s="31"/>
      <c r="J203" s="65"/>
      <c r="K203" s="65"/>
      <c r="L203" s="6" t="s">
        <v>4</v>
      </c>
      <c r="M203" s="4">
        <f t="shared" si="9"/>
        <v>0</v>
      </c>
      <c r="N203" s="52"/>
      <c r="O203" s="54"/>
      <c r="P203" s="56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</row>
    <row r="204" spans="1:197" ht="15.75" customHeight="1" x14ac:dyDescent="0.3">
      <c r="A204" s="32"/>
      <c r="B204" s="32"/>
      <c r="C204" s="32"/>
      <c r="D204" s="32"/>
      <c r="E204" s="32"/>
      <c r="F204" s="34"/>
      <c r="G204" s="62">
        <f>M205*F204</f>
        <v>0</v>
      </c>
      <c r="H204" s="30"/>
      <c r="I204" s="30"/>
      <c r="J204" s="64">
        <f>M204</f>
        <v>0</v>
      </c>
      <c r="K204" s="64">
        <f>M205</f>
        <v>0</v>
      </c>
      <c r="L204" s="5" t="s">
        <v>3</v>
      </c>
      <c r="M204" s="3">
        <f t="shared" si="9"/>
        <v>0</v>
      </c>
      <c r="N204" s="51">
        <f>M205-M204</f>
        <v>0</v>
      </c>
      <c r="O204" s="53" t="e">
        <f>(M205/M204-1)</f>
        <v>#DIV/0!</v>
      </c>
      <c r="P204" s="55" t="e">
        <f>VALUE(LOOKUP(O204,{-100,-99.9,-49.9,-19.9,-0.01,0.1,19.9,49.9},{"0","1","3","5","7","6","4","2"}))</f>
        <v>#DIV/0!</v>
      </c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</row>
    <row r="205" spans="1:197" ht="15" customHeight="1" thickBot="1" x14ac:dyDescent="0.35">
      <c r="A205" s="96"/>
      <c r="B205" s="33"/>
      <c r="C205" s="33"/>
      <c r="D205" s="33"/>
      <c r="E205" s="33"/>
      <c r="F205" s="35"/>
      <c r="G205" s="63"/>
      <c r="H205" s="31"/>
      <c r="I205" s="31"/>
      <c r="J205" s="65"/>
      <c r="K205" s="65"/>
      <c r="L205" s="6" t="s">
        <v>4</v>
      </c>
      <c r="M205" s="4">
        <f t="shared" si="9"/>
        <v>0</v>
      </c>
      <c r="N205" s="52"/>
      <c r="O205" s="54"/>
      <c r="P205" s="56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</row>
    <row r="206" spans="1:197" ht="15.75" customHeight="1" x14ac:dyDescent="0.3">
      <c r="A206" s="32"/>
      <c r="B206" s="32"/>
      <c r="C206" s="32"/>
      <c r="D206" s="32"/>
      <c r="E206" s="32"/>
      <c r="F206" s="34"/>
      <c r="G206" s="62">
        <f>M207*F206</f>
        <v>0</v>
      </c>
      <c r="H206" s="30"/>
      <c r="I206" s="30"/>
      <c r="J206" s="64">
        <f>M206</f>
        <v>0</v>
      </c>
      <c r="K206" s="64">
        <f>M207</f>
        <v>0</v>
      </c>
      <c r="L206" s="5" t="s">
        <v>3</v>
      </c>
      <c r="M206" s="3">
        <f t="shared" si="9"/>
        <v>0</v>
      </c>
      <c r="N206" s="51">
        <f>M207-M206</f>
        <v>0</v>
      </c>
      <c r="O206" s="53" t="e">
        <f>(M207/M206-1)</f>
        <v>#DIV/0!</v>
      </c>
      <c r="P206" s="55" t="e">
        <f>VALUE(LOOKUP(O206,{-100,-99.9,-49.9,-19.9,-0.01,0.1,19.9,49.9},{"0","1","3","5","7","6","4","2"}))</f>
        <v>#DIV/0!</v>
      </c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</row>
    <row r="207" spans="1:197" ht="15" customHeight="1" thickBot="1" x14ac:dyDescent="0.35">
      <c r="A207" s="96"/>
      <c r="B207" s="33"/>
      <c r="C207" s="33"/>
      <c r="D207" s="33"/>
      <c r="E207" s="33"/>
      <c r="F207" s="35"/>
      <c r="G207" s="63"/>
      <c r="H207" s="31"/>
      <c r="I207" s="31"/>
      <c r="J207" s="65"/>
      <c r="K207" s="65"/>
      <c r="L207" s="6" t="s">
        <v>4</v>
      </c>
      <c r="M207" s="4">
        <f t="shared" si="9"/>
        <v>0</v>
      </c>
      <c r="N207" s="52"/>
      <c r="O207" s="54"/>
      <c r="P207" s="56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</row>
    <row r="208" spans="1:197" ht="15.75" customHeight="1" x14ac:dyDescent="0.3">
      <c r="A208" s="32"/>
      <c r="B208" s="32"/>
      <c r="C208" s="32"/>
      <c r="D208" s="32"/>
      <c r="E208" s="32"/>
      <c r="F208" s="34"/>
      <c r="G208" s="62">
        <f>M209*F208</f>
        <v>0</v>
      </c>
      <c r="H208" s="30"/>
      <c r="I208" s="30"/>
      <c r="J208" s="64">
        <f>M208</f>
        <v>0</v>
      </c>
      <c r="K208" s="64">
        <f>M209</f>
        <v>0</v>
      </c>
      <c r="L208" s="5" t="s">
        <v>3</v>
      </c>
      <c r="M208" s="3">
        <f t="shared" si="9"/>
        <v>0</v>
      </c>
      <c r="N208" s="51">
        <f>M209-M208</f>
        <v>0</v>
      </c>
      <c r="O208" s="53" t="e">
        <f>(M209/M208-1)</f>
        <v>#DIV/0!</v>
      </c>
      <c r="P208" s="55" t="e">
        <f>VALUE(LOOKUP(O208,{-100,-99.9,-49.9,-19.9,-0.01,0.1,19.9,49.9},{"0","1","3","5","7","6","4","2"}))</f>
        <v>#DIV/0!</v>
      </c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</row>
    <row r="209" spans="1:197" ht="15" customHeight="1" thickBot="1" x14ac:dyDescent="0.35">
      <c r="A209" s="96"/>
      <c r="B209" s="33"/>
      <c r="C209" s="33"/>
      <c r="D209" s="33"/>
      <c r="E209" s="33"/>
      <c r="F209" s="35"/>
      <c r="G209" s="63"/>
      <c r="H209" s="31"/>
      <c r="I209" s="31"/>
      <c r="J209" s="65"/>
      <c r="K209" s="65"/>
      <c r="L209" s="6" t="s">
        <v>4</v>
      </c>
      <c r="M209" s="4">
        <f t="shared" si="9"/>
        <v>0</v>
      </c>
      <c r="N209" s="52"/>
      <c r="O209" s="54"/>
      <c r="P209" s="56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</row>
    <row r="210" spans="1:197" ht="15.75" customHeight="1" x14ac:dyDescent="0.3">
      <c r="A210" s="32"/>
      <c r="B210" s="32"/>
      <c r="C210" s="32"/>
      <c r="D210" s="32"/>
      <c r="E210" s="32"/>
      <c r="F210" s="34"/>
      <c r="G210" s="62">
        <f>M211*F210</f>
        <v>0</v>
      </c>
      <c r="H210" s="30"/>
      <c r="I210" s="30"/>
      <c r="J210" s="64">
        <f>M210</f>
        <v>0</v>
      </c>
      <c r="K210" s="64">
        <f>M211</f>
        <v>0</v>
      </c>
      <c r="L210" s="5" t="s">
        <v>3</v>
      </c>
      <c r="M210" s="3">
        <f t="shared" si="9"/>
        <v>0</v>
      </c>
      <c r="N210" s="51">
        <f>M211-M210</f>
        <v>0</v>
      </c>
      <c r="O210" s="53" t="e">
        <f>(M211/M210-1)</f>
        <v>#DIV/0!</v>
      </c>
      <c r="P210" s="55" t="e">
        <f>VALUE(LOOKUP(O210,{-100,-99.9,-49.9,-19.9,-0.01,0.1,19.9,49.9},{"0","1","3","5","7","6","4","2"}))</f>
        <v>#DIV/0!</v>
      </c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</row>
    <row r="211" spans="1:197" ht="15" customHeight="1" thickBot="1" x14ac:dyDescent="0.35">
      <c r="A211" s="96"/>
      <c r="B211" s="33"/>
      <c r="C211" s="33"/>
      <c r="D211" s="33"/>
      <c r="E211" s="33"/>
      <c r="F211" s="35"/>
      <c r="G211" s="63"/>
      <c r="H211" s="31"/>
      <c r="I211" s="31"/>
      <c r="J211" s="65"/>
      <c r="K211" s="65"/>
      <c r="L211" s="6" t="s">
        <v>4</v>
      </c>
      <c r="M211" s="4">
        <f t="shared" si="9"/>
        <v>0</v>
      </c>
      <c r="N211" s="52"/>
      <c r="O211" s="54"/>
      <c r="P211" s="56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</row>
    <row r="212" spans="1:197" ht="15.75" customHeight="1" x14ac:dyDescent="0.3">
      <c r="A212" s="32"/>
      <c r="B212" s="32"/>
      <c r="C212" s="32"/>
      <c r="D212" s="32"/>
      <c r="E212" s="32"/>
      <c r="F212" s="34"/>
      <c r="G212" s="62">
        <f>M213*F212</f>
        <v>0</v>
      </c>
      <c r="H212" s="30"/>
      <c r="I212" s="30"/>
      <c r="J212" s="64">
        <f>M212</f>
        <v>0</v>
      </c>
      <c r="K212" s="64">
        <f>M213</f>
        <v>0</v>
      </c>
      <c r="L212" s="5" t="s">
        <v>3</v>
      </c>
      <c r="M212" s="3">
        <f t="shared" si="9"/>
        <v>0</v>
      </c>
      <c r="N212" s="51">
        <f>M213-M212</f>
        <v>0</v>
      </c>
      <c r="O212" s="53" t="e">
        <f>(M213/M212-1)</f>
        <v>#DIV/0!</v>
      </c>
      <c r="P212" s="55" t="e">
        <f>VALUE(LOOKUP(O212,{-100,-99.9,-49.9,-19.9,-0.01,0.1,19.9,49.9},{"0","1","3","5","7","6","4","2"}))</f>
        <v>#DIV/0!</v>
      </c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</row>
    <row r="213" spans="1:197" ht="15" customHeight="1" thickBot="1" x14ac:dyDescent="0.35">
      <c r="A213" s="96"/>
      <c r="B213" s="33"/>
      <c r="C213" s="33"/>
      <c r="D213" s="33"/>
      <c r="E213" s="33"/>
      <c r="F213" s="35"/>
      <c r="G213" s="63"/>
      <c r="H213" s="31"/>
      <c r="I213" s="31"/>
      <c r="J213" s="65"/>
      <c r="K213" s="65"/>
      <c r="L213" s="6" t="s">
        <v>4</v>
      </c>
      <c r="M213" s="4">
        <f t="shared" si="9"/>
        <v>0</v>
      </c>
      <c r="N213" s="52"/>
      <c r="O213" s="54"/>
      <c r="P213" s="56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</row>
    <row r="214" spans="1:197" ht="15.75" customHeight="1" x14ac:dyDescent="0.3">
      <c r="A214" s="32"/>
      <c r="B214" s="32"/>
      <c r="C214" s="32"/>
      <c r="D214" s="32"/>
      <c r="E214" s="32"/>
      <c r="F214" s="34"/>
      <c r="G214" s="62">
        <f>M215*F214</f>
        <v>0</v>
      </c>
      <c r="H214" s="30"/>
      <c r="I214" s="30"/>
      <c r="J214" s="64">
        <f>M214</f>
        <v>0</v>
      </c>
      <c r="K214" s="64">
        <f>M215</f>
        <v>0</v>
      </c>
      <c r="L214" s="5" t="s">
        <v>3</v>
      </c>
      <c r="M214" s="3">
        <f t="shared" si="9"/>
        <v>0</v>
      </c>
      <c r="N214" s="51">
        <f>M215-M214</f>
        <v>0</v>
      </c>
      <c r="O214" s="53" t="e">
        <f>(M215/M214-1)</f>
        <v>#DIV/0!</v>
      </c>
      <c r="P214" s="55" t="e">
        <f>VALUE(LOOKUP(O214,{-100,-99.9,-49.9,-19.9,-0.01,0.1,19.9,49.9},{"0","1","3","5","7","6","4","2"}))</f>
        <v>#DIV/0!</v>
      </c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</row>
    <row r="215" spans="1:197" ht="15" customHeight="1" thickBot="1" x14ac:dyDescent="0.35">
      <c r="A215" s="96"/>
      <c r="B215" s="33"/>
      <c r="C215" s="33"/>
      <c r="D215" s="33"/>
      <c r="E215" s="33"/>
      <c r="F215" s="35"/>
      <c r="G215" s="63"/>
      <c r="H215" s="31"/>
      <c r="I215" s="31"/>
      <c r="J215" s="65"/>
      <c r="K215" s="65"/>
      <c r="L215" s="6" t="s">
        <v>4</v>
      </c>
      <c r="M215" s="4">
        <f t="shared" si="9"/>
        <v>0</v>
      </c>
      <c r="N215" s="52"/>
      <c r="O215" s="54"/>
      <c r="P215" s="56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</row>
    <row r="216" spans="1:197" ht="15.75" customHeight="1" x14ac:dyDescent="0.3">
      <c r="A216" s="32"/>
      <c r="B216" s="32"/>
      <c r="C216" s="32"/>
      <c r="D216" s="32"/>
      <c r="E216" s="32"/>
      <c r="F216" s="34"/>
      <c r="G216" s="62">
        <f>M217*F216</f>
        <v>0</v>
      </c>
      <c r="H216" s="30"/>
      <c r="I216" s="30"/>
      <c r="J216" s="64">
        <f>M216</f>
        <v>0</v>
      </c>
      <c r="K216" s="64">
        <f>M217</f>
        <v>0</v>
      </c>
      <c r="L216" s="5" t="s">
        <v>3</v>
      </c>
      <c r="M216" s="3">
        <f t="shared" si="9"/>
        <v>0</v>
      </c>
      <c r="N216" s="51">
        <f>M217-M216</f>
        <v>0</v>
      </c>
      <c r="O216" s="53" t="e">
        <f>(M217/M216-1)</f>
        <v>#DIV/0!</v>
      </c>
      <c r="P216" s="55" t="e">
        <f>VALUE(LOOKUP(O216,{-100,-99.9,-49.9,-19.9,-0.01,0.1,19.9,49.9},{"0","1","3","5","7","6","4","2"}))</f>
        <v>#DIV/0!</v>
      </c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</row>
    <row r="217" spans="1:197" ht="15" customHeight="1" thickBot="1" x14ac:dyDescent="0.35">
      <c r="A217" s="96"/>
      <c r="B217" s="33"/>
      <c r="C217" s="33"/>
      <c r="D217" s="33"/>
      <c r="E217" s="33"/>
      <c r="F217" s="35"/>
      <c r="G217" s="63"/>
      <c r="H217" s="31"/>
      <c r="I217" s="31"/>
      <c r="J217" s="65"/>
      <c r="K217" s="65"/>
      <c r="L217" s="6" t="s">
        <v>4</v>
      </c>
      <c r="M217" s="4">
        <f t="shared" si="9"/>
        <v>0</v>
      </c>
      <c r="N217" s="52"/>
      <c r="O217" s="54"/>
      <c r="P217" s="56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</row>
    <row r="218" spans="1:197" ht="15.75" customHeight="1" x14ac:dyDescent="0.3">
      <c r="A218" s="32"/>
      <c r="B218" s="32"/>
      <c r="C218" s="32"/>
      <c r="D218" s="32"/>
      <c r="E218" s="32"/>
      <c r="F218" s="34"/>
      <c r="G218" s="62">
        <f>M219*F218</f>
        <v>0</v>
      </c>
      <c r="H218" s="30"/>
      <c r="I218" s="30"/>
      <c r="J218" s="64">
        <f>M218</f>
        <v>0</v>
      </c>
      <c r="K218" s="64">
        <f>M219</f>
        <v>0</v>
      </c>
      <c r="L218" s="5" t="s">
        <v>3</v>
      </c>
      <c r="M218" s="3">
        <f t="shared" si="9"/>
        <v>0</v>
      </c>
      <c r="N218" s="51">
        <f>M219-M218</f>
        <v>0</v>
      </c>
      <c r="O218" s="53" t="e">
        <f>(M219/M218-1)</f>
        <v>#DIV/0!</v>
      </c>
      <c r="P218" s="55" t="e">
        <f>VALUE(LOOKUP(O218,{-100,-99.9,-49.9,-19.9,-0.01,0.1,19.9,49.9},{"0","1","3","5","7","6","4","2"}))</f>
        <v>#DIV/0!</v>
      </c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</row>
    <row r="219" spans="1:197" ht="15" customHeight="1" thickBot="1" x14ac:dyDescent="0.35">
      <c r="A219" s="96"/>
      <c r="B219" s="33"/>
      <c r="C219" s="33"/>
      <c r="D219" s="33"/>
      <c r="E219" s="33"/>
      <c r="F219" s="35"/>
      <c r="G219" s="63"/>
      <c r="H219" s="31"/>
      <c r="I219" s="31"/>
      <c r="J219" s="65"/>
      <c r="K219" s="65"/>
      <c r="L219" s="6" t="s">
        <v>4</v>
      </c>
      <c r="M219" s="4">
        <f t="shared" si="9"/>
        <v>0</v>
      </c>
      <c r="N219" s="52"/>
      <c r="O219" s="54"/>
      <c r="P219" s="56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</row>
    <row r="220" spans="1:197" ht="15.75" customHeight="1" x14ac:dyDescent="0.3">
      <c r="A220" s="32"/>
      <c r="B220" s="32"/>
      <c r="C220" s="32"/>
      <c r="D220" s="32"/>
      <c r="E220" s="32"/>
      <c r="F220" s="34"/>
      <c r="G220" s="62">
        <f>M221*F220</f>
        <v>0</v>
      </c>
      <c r="H220" s="30"/>
      <c r="I220" s="30"/>
      <c r="J220" s="64">
        <f>M220</f>
        <v>0</v>
      </c>
      <c r="K220" s="64">
        <f>M221</f>
        <v>0</v>
      </c>
      <c r="L220" s="5" t="s">
        <v>3</v>
      </c>
      <c r="M220" s="3">
        <f t="shared" si="9"/>
        <v>0</v>
      </c>
      <c r="N220" s="51">
        <f>M221-M220</f>
        <v>0</v>
      </c>
      <c r="O220" s="53" t="e">
        <f>(M221/M220-1)</f>
        <v>#DIV/0!</v>
      </c>
      <c r="P220" s="55" t="e">
        <f>VALUE(LOOKUP(O220,{-100,-99.9,-49.9,-19.9,-0.01,0.1,19.9,49.9},{"0","1","3","5","7","6","4","2"}))</f>
        <v>#DIV/0!</v>
      </c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</row>
    <row r="221" spans="1:197" ht="15" customHeight="1" thickBot="1" x14ac:dyDescent="0.35">
      <c r="A221" s="96"/>
      <c r="B221" s="33"/>
      <c r="C221" s="33"/>
      <c r="D221" s="33"/>
      <c r="E221" s="33"/>
      <c r="F221" s="35"/>
      <c r="G221" s="63"/>
      <c r="H221" s="31"/>
      <c r="I221" s="31"/>
      <c r="J221" s="65"/>
      <c r="K221" s="65"/>
      <c r="L221" s="6" t="s">
        <v>4</v>
      </c>
      <c r="M221" s="4">
        <f t="shared" si="9"/>
        <v>0</v>
      </c>
      <c r="N221" s="52"/>
      <c r="O221" s="54"/>
      <c r="P221" s="56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</row>
    <row r="222" spans="1:197" ht="15.75" customHeight="1" x14ac:dyDescent="0.3">
      <c r="A222" s="32"/>
      <c r="B222" s="32"/>
      <c r="C222" s="32"/>
      <c r="D222" s="32"/>
      <c r="E222" s="32"/>
      <c r="F222" s="34"/>
      <c r="G222" s="62">
        <f>M223*F222</f>
        <v>0</v>
      </c>
      <c r="H222" s="30"/>
      <c r="I222" s="30"/>
      <c r="J222" s="64">
        <f>M222</f>
        <v>0</v>
      </c>
      <c r="K222" s="64">
        <f>M223</f>
        <v>0</v>
      </c>
      <c r="L222" s="5" t="s">
        <v>3</v>
      </c>
      <c r="M222" s="3">
        <f t="shared" si="9"/>
        <v>0</v>
      </c>
      <c r="N222" s="51">
        <f>M223-M222</f>
        <v>0</v>
      </c>
      <c r="O222" s="53" t="e">
        <f>(M223/M222-1)</f>
        <v>#DIV/0!</v>
      </c>
      <c r="P222" s="55" t="e">
        <f>VALUE(LOOKUP(O222,{-100,-99.9,-49.9,-19.9,-0.01,0.1,19.9,49.9},{"0","1","3","5","7","6","4","2"}))</f>
        <v>#DIV/0!</v>
      </c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</row>
    <row r="223" spans="1:197" ht="15" customHeight="1" thickBot="1" x14ac:dyDescent="0.35">
      <c r="A223" s="96"/>
      <c r="B223" s="33"/>
      <c r="C223" s="33"/>
      <c r="D223" s="33"/>
      <c r="E223" s="33"/>
      <c r="F223" s="35"/>
      <c r="G223" s="63"/>
      <c r="H223" s="31"/>
      <c r="I223" s="31"/>
      <c r="J223" s="65"/>
      <c r="K223" s="65"/>
      <c r="L223" s="6" t="s">
        <v>4</v>
      </c>
      <c r="M223" s="4">
        <f t="shared" si="9"/>
        <v>0</v>
      </c>
      <c r="N223" s="52"/>
      <c r="O223" s="54"/>
      <c r="P223" s="56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</row>
    <row r="224" spans="1:197" ht="15.75" customHeight="1" x14ac:dyDescent="0.3">
      <c r="A224" s="32"/>
      <c r="B224" s="32"/>
      <c r="C224" s="32"/>
      <c r="D224" s="32"/>
      <c r="E224" s="32"/>
      <c r="F224" s="34"/>
      <c r="G224" s="62">
        <f>M225*F224</f>
        <v>0</v>
      </c>
      <c r="H224" s="30"/>
      <c r="I224" s="30"/>
      <c r="J224" s="64">
        <f>M224</f>
        <v>0</v>
      </c>
      <c r="K224" s="64">
        <f>M225</f>
        <v>0</v>
      </c>
      <c r="L224" s="5" t="s">
        <v>3</v>
      </c>
      <c r="M224" s="3">
        <f t="shared" si="9"/>
        <v>0</v>
      </c>
      <c r="N224" s="51">
        <f>M225-M224</f>
        <v>0</v>
      </c>
      <c r="O224" s="53" t="e">
        <f>(M225/M224-1)</f>
        <v>#DIV/0!</v>
      </c>
      <c r="P224" s="55" t="e">
        <f>VALUE(LOOKUP(O224,{-100,-99.9,-49.9,-19.9,-0.01,0.1,19.9,49.9},{"0","1","3","5","7","6","4","2"}))</f>
        <v>#DIV/0!</v>
      </c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</row>
    <row r="225" spans="1:197" ht="15" customHeight="1" thickBot="1" x14ac:dyDescent="0.35">
      <c r="A225" s="96"/>
      <c r="B225" s="33"/>
      <c r="C225" s="33"/>
      <c r="D225" s="33"/>
      <c r="E225" s="33"/>
      <c r="F225" s="35"/>
      <c r="G225" s="63"/>
      <c r="H225" s="31"/>
      <c r="I225" s="31"/>
      <c r="J225" s="65"/>
      <c r="K225" s="65"/>
      <c r="L225" s="6" t="s">
        <v>4</v>
      </c>
      <c r="M225" s="4">
        <f t="shared" si="9"/>
        <v>0</v>
      </c>
      <c r="N225" s="52"/>
      <c r="O225" s="54"/>
      <c r="P225" s="56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</row>
    <row r="226" spans="1:197" ht="15.75" customHeight="1" x14ac:dyDescent="0.3">
      <c r="A226" s="32"/>
      <c r="B226" s="32"/>
      <c r="C226" s="32"/>
      <c r="D226" s="32"/>
      <c r="E226" s="32"/>
      <c r="F226" s="34"/>
      <c r="G226" s="62">
        <f>M227*F226</f>
        <v>0</v>
      </c>
      <c r="H226" s="30"/>
      <c r="I226" s="30"/>
      <c r="J226" s="64">
        <f>M226</f>
        <v>0</v>
      </c>
      <c r="K226" s="64">
        <f>M227</f>
        <v>0</v>
      </c>
      <c r="L226" s="5" t="s">
        <v>3</v>
      </c>
      <c r="M226" s="3">
        <f t="shared" si="9"/>
        <v>0</v>
      </c>
      <c r="N226" s="51">
        <f>M227-M226</f>
        <v>0</v>
      </c>
      <c r="O226" s="53" t="e">
        <f>(M227/M226-1)</f>
        <v>#DIV/0!</v>
      </c>
      <c r="P226" s="55" t="e">
        <f>VALUE(LOOKUP(O226,{-100,-99.9,-49.9,-19.9,-0.01,0.1,19.9,49.9},{"0","1","3","5","7","6","4","2"}))</f>
        <v>#DIV/0!</v>
      </c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  <c r="FZ226" s="15"/>
      <c r="GA226" s="15"/>
      <c r="GB226" s="15"/>
      <c r="GC226" s="15"/>
      <c r="GD226" s="15"/>
      <c r="GE226" s="15"/>
      <c r="GF226" s="15"/>
      <c r="GG226" s="15"/>
      <c r="GH226" s="15"/>
      <c r="GI226" s="15"/>
      <c r="GJ226" s="15"/>
      <c r="GK226" s="15"/>
      <c r="GL226" s="15"/>
      <c r="GM226" s="15"/>
      <c r="GN226" s="15"/>
      <c r="GO226" s="15"/>
    </row>
    <row r="227" spans="1:197" ht="15" customHeight="1" thickBot="1" x14ac:dyDescent="0.35">
      <c r="A227" s="96"/>
      <c r="B227" s="33"/>
      <c r="C227" s="33"/>
      <c r="D227" s="33"/>
      <c r="E227" s="33"/>
      <c r="F227" s="35"/>
      <c r="G227" s="63"/>
      <c r="H227" s="31"/>
      <c r="I227" s="31"/>
      <c r="J227" s="65"/>
      <c r="K227" s="65"/>
      <c r="L227" s="6" t="s">
        <v>4</v>
      </c>
      <c r="M227" s="4">
        <f t="shared" si="9"/>
        <v>0</v>
      </c>
      <c r="N227" s="52"/>
      <c r="O227" s="54"/>
      <c r="P227" s="56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/>
      <c r="GI227" s="15"/>
      <c r="GJ227" s="15"/>
      <c r="GK227" s="15"/>
      <c r="GL227" s="15"/>
      <c r="GM227" s="15"/>
      <c r="GN227" s="15"/>
      <c r="GO227" s="15"/>
    </row>
    <row r="228" spans="1:197" ht="15.75" customHeight="1" x14ac:dyDescent="0.3">
      <c r="A228" s="32"/>
      <c r="B228" s="32"/>
      <c r="C228" s="32"/>
      <c r="D228" s="32"/>
      <c r="E228" s="32"/>
      <c r="F228" s="34"/>
      <c r="G228" s="62">
        <f>M229*F228</f>
        <v>0</v>
      </c>
      <c r="H228" s="30"/>
      <c r="I228" s="30"/>
      <c r="J228" s="64">
        <f>M228</f>
        <v>0</v>
      </c>
      <c r="K228" s="64">
        <f>M229</f>
        <v>0</v>
      </c>
      <c r="L228" s="5" t="s">
        <v>3</v>
      </c>
      <c r="M228" s="3">
        <f t="shared" si="9"/>
        <v>0</v>
      </c>
      <c r="N228" s="51">
        <f>M229-M228</f>
        <v>0</v>
      </c>
      <c r="O228" s="53" t="e">
        <f>(M229/M228-1)</f>
        <v>#DIV/0!</v>
      </c>
      <c r="P228" s="55" t="e">
        <f>VALUE(LOOKUP(O228,{-100,-99.9,-49.9,-19.9,-0.01,0.1,19.9,49.9},{"0","1","3","5","7","6","4","2"}))</f>
        <v>#DIV/0!</v>
      </c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  <c r="GM228" s="15"/>
      <c r="GN228" s="15"/>
      <c r="GO228" s="15"/>
    </row>
    <row r="229" spans="1:197" ht="15" customHeight="1" thickBot="1" x14ac:dyDescent="0.35">
      <c r="A229" s="96"/>
      <c r="B229" s="33"/>
      <c r="C229" s="33"/>
      <c r="D229" s="33"/>
      <c r="E229" s="33"/>
      <c r="F229" s="35"/>
      <c r="G229" s="63"/>
      <c r="H229" s="31"/>
      <c r="I229" s="31"/>
      <c r="J229" s="65"/>
      <c r="K229" s="65"/>
      <c r="L229" s="6" t="s">
        <v>4</v>
      </c>
      <c r="M229" s="4">
        <f t="shared" si="9"/>
        <v>0</v>
      </c>
      <c r="N229" s="52"/>
      <c r="O229" s="54"/>
      <c r="P229" s="56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  <c r="FZ229" s="15"/>
      <c r="GA229" s="15"/>
      <c r="GB229" s="15"/>
      <c r="GC229" s="15"/>
      <c r="GD229" s="15"/>
      <c r="GE229" s="15"/>
      <c r="GF229" s="15"/>
      <c r="GG229" s="15"/>
      <c r="GH229" s="15"/>
      <c r="GI229" s="15"/>
      <c r="GJ229" s="15"/>
      <c r="GK229" s="15"/>
      <c r="GL229" s="15"/>
      <c r="GM229" s="15"/>
      <c r="GN229" s="15"/>
      <c r="GO229" s="15"/>
    </row>
    <row r="230" spans="1:197" ht="15.75" customHeight="1" x14ac:dyDescent="0.3">
      <c r="A230" s="32"/>
      <c r="B230" s="32"/>
      <c r="C230" s="32"/>
      <c r="D230" s="32"/>
      <c r="E230" s="32"/>
      <c r="F230" s="34"/>
      <c r="G230" s="62">
        <f>M231*F230</f>
        <v>0</v>
      </c>
      <c r="H230" s="30"/>
      <c r="I230" s="30"/>
      <c r="J230" s="64">
        <f>M230</f>
        <v>0</v>
      </c>
      <c r="K230" s="64">
        <f>M231</f>
        <v>0</v>
      </c>
      <c r="L230" s="5" t="s">
        <v>3</v>
      </c>
      <c r="M230" s="3">
        <f t="shared" si="9"/>
        <v>0</v>
      </c>
      <c r="N230" s="51">
        <f>M231-M230</f>
        <v>0</v>
      </c>
      <c r="O230" s="53" t="e">
        <f>(M231/M230-1)</f>
        <v>#DIV/0!</v>
      </c>
      <c r="P230" s="55" t="e">
        <f>VALUE(LOOKUP(O230,{-100,-99.9,-49.9,-19.9,-0.01,0.1,19.9,49.9},{"0","1","3","5","7","6","4","2"}))</f>
        <v>#DIV/0!</v>
      </c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/>
      <c r="GA230" s="15"/>
      <c r="GB230" s="15"/>
      <c r="GC230" s="15"/>
      <c r="GD230" s="15"/>
      <c r="GE230" s="15"/>
      <c r="GF230" s="15"/>
      <c r="GG230" s="15"/>
      <c r="GH230" s="15"/>
      <c r="GI230" s="15"/>
      <c r="GJ230" s="15"/>
      <c r="GK230" s="15"/>
      <c r="GL230" s="15"/>
      <c r="GM230" s="15"/>
      <c r="GN230" s="15"/>
      <c r="GO230" s="15"/>
    </row>
    <row r="231" spans="1:197" ht="15" customHeight="1" thickBot="1" x14ac:dyDescent="0.35">
      <c r="A231" s="96"/>
      <c r="B231" s="33"/>
      <c r="C231" s="33"/>
      <c r="D231" s="33"/>
      <c r="E231" s="33"/>
      <c r="F231" s="35"/>
      <c r="G231" s="63"/>
      <c r="H231" s="31"/>
      <c r="I231" s="31"/>
      <c r="J231" s="65"/>
      <c r="K231" s="65"/>
      <c r="L231" s="6" t="s">
        <v>4</v>
      </c>
      <c r="M231" s="4">
        <f t="shared" si="9"/>
        <v>0</v>
      </c>
      <c r="N231" s="52"/>
      <c r="O231" s="54"/>
      <c r="P231" s="56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</row>
    <row r="232" spans="1:197" ht="15.75" customHeight="1" x14ac:dyDescent="0.3">
      <c r="A232" s="32"/>
      <c r="B232" s="32"/>
      <c r="C232" s="32"/>
      <c r="D232" s="32"/>
      <c r="E232" s="32"/>
      <c r="F232" s="34"/>
      <c r="G232" s="62">
        <f>M233*F232</f>
        <v>0</v>
      </c>
      <c r="H232" s="30"/>
      <c r="I232" s="30"/>
      <c r="J232" s="64">
        <f>M232</f>
        <v>0</v>
      </c>
      <c r="K232" s="64">
        <f>M233</f>
        <v>0</v>
      </c>
      <c r="L232" s="5" t="s">
        <v>3</v>
      </c>
      <c r="M232" s="3">
        <f t="shared" si="9"/>
        <v>0</v>
      </c>
      <c r="N232" s="51">
        <f>M233-M232</f>
        <v>0</v>
      </c>
      <c r="O232" s="53" t="e">
        <f>(M233/M232-1)</f>
        <v>#DIV/0!</v>
      </c>
      <c r="P232" s="55" t="e">
        <f>VALUE(LOOKUP(O232,{-100,-99.9,-49.9,-19.9,-0.01,0.1,19.9,49.9},{"0","1","3","5","7","6","4","2"}))</f>
        <v>#DIV/0!</v>
      </c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5"/>
      <c r="FV232" s="15"/>
      <c r="FW232" s="15"/>
      <c r="FX232" s="15"/>
      <c r="FY232" s="15"/>
      <c r="FZ232" s="15"/>
      <c r="GA232" s="15"/>
      <c r="GB232" s="15"/>
      <c r="GC232" s="15"/>
      <c r="GD232" s="15"/>
      <c r="GE232" s="15"/>
      <c r="GF232" s="15"/>
      <c r="GG232" s="15"/>
      <c r="GH232" s="15"/>
      <c r="GI232" s="15"/>
      <c r="GJ232" s="15"/>
      <c r="GK232" s="15"/>
      <c r="GL232" s="15"/>
      <c r="GM232" s="15"/>
      <c r="GN232" s="15"/>
      <c r="GO232" s="15"/>
    </row>
    <row r="233" spans="1:197" ht="15" customHeight="1" thickBot="1" x14ac:dyDescent="0.35">
      <c r="A233" s="96"/>
      <c r="B233" s="33"/>
      <c r="C233" s="33"/>
      <c r="D233" s="33"/>
      <c r="E233" s="33"/>
      <c r="F233" s="35"/>
      <c r="G233" s="63"/>
      <c r="H233" s="31"/>
      <c r="I233" s="31"/>
      <c r="J233" s="65"/>
      <c r="K233" s="65"/>
      <c r="L233" s="6" t="s">
        <v>4</v>
      </c>
      <c r="M233" s="4">
        <f t="shared" si="9"/>
        <v>0</v>
      </c>
      <c r="N233" s="52"/>
      <c r="O233" s="54"/>
      <c r="P233" s="56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</row>
    <row r="234" spans="1:197" ht="15.75" customHeight="1" x14ac:dyDescent="0.3">
      <c r="A234" s="32"/>
      <c r="B234" s="32"/>
      <c r="C234" s="32"/>
      <c r="D234" s="32"/>
      <c r="E234" s="32"/>
      <c r="F234" s="34"/>
      <c r="G234" s="62">
        <f>M235*F234</f>
        <v>0</v>
      </c>
      <c r="H234" s="30"/>
      <c r="I234" s="30"/>
      <c r="J234" s="64">
        <f>M234</f>
        <v>0</v>
      </c>
      <c r="K234" s="64">
        <f>M235</f>
        <v>0</v>
      </c>
      <c r="L234" s="5" t="s">
        <v>3</v>
      </c>
      <c r="M234" s="3">
        <f t="shared" si="9"/>
        <v>0</v>
      </c>
      <c r="N234" s="51">
        <f>M235-M234</f>
        <v>0</v>
      </c>
      <c r="O234" s="53" t="e">
        <f>(M235/M234-1)</f>
        <v>#DIV/0!</v>
      </c>
      <c r="P234" s="55" t="e">
        <f>VALUE(LOOKUP(O234,{-100,-99.9,-49.9,-19.9,-0.01,0.1,19.9,49.9},{"0","1","3","5","7","6","4","2"}))</f>
        <v>#DIV/0!</v>
      </c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5"/>
      <c r="FV234" s="15"/>
      <c r="FW234" s="15"/>
      <c r="FX234" s="15"/>
      <c r="FY234" s="15"/>
      <c r="FZ234" s="15"/>
      <c r="GA234" s="15"/>
      <c r="GB234" s="15"/>
      <c r="GC234" s="15"/>
      <c r="GD234" s="15"/>
      <c r="GE234" s="15"/>
      <c r="GF234" s="15"/>
      <c r="GG234" s="15"/>
      <c r="GH234" s="15"/>
      <c r="GI234" s="15"/>
      <c r="GJ234" s="15"/>
      <c r="GK234" s="15"/>
      <c r="GL234" s="15"/>
      <c r="GM234" s="15"/>
      <c r="GN234" s="15"/>
      <c r="GO234" s="15"/>
    </row>
    <row r="235" spans="1:197" ht="15" customHeight="1" thickBot="1" x14ac:dyDescent="0.35">
      <c r="A235" s="96"/>
      <c r="B235" s="33"/>
      <c r="C235" s="33"/>
      <c r="D235" s="33"/>
      <c r="E235" s="33"/>
      <c r="F235" s="35"/>
      <c r="G235" s="63"/>
      <c r="H235" s="31"/>
      <c r="I235" s="31"/>
      <c r="J235" s="65"/>
      <c r="K235" s="65"/>
      <c r="L235" s="6" t="s">
        <v>4</v>
      </c>
      <c r="M235" s="4">
        <f t="shared" si="9"/>
        <v>0</v>
      </c>
      <c r="N235" s="52"/>
      <c r="O235" s="54"/>
      <c r="P235" s="56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  <c r="FY235" s="15"/>
      <c r="FZ235" s="15"/>
      <c r="GA235" s="15"/>
      <c r="GB235" s="15"/>
      <c r="GC235" s="15"/>
      <c r="GD235" s="15"/>
      <c r="GE235" s="15"/>
      <c r="GF235" s="15"/>
      <c r="GG235" s="15"/>
      <c r="GH235" s="15"/>
      <c r="GI235" s="15"/>
      <c r="GJ235" s="15"/>
      <c r="GK235" s="15"/>
      <c r="GL235" s="15"/>
      <c r="GM235" s="15"/>
      <c r="GN235" s="15"/>
      <c r="GO235" s="15"/>
    </row>
    <row r="236" spans="1:197" ht="15.75" customHeight="1" x14ac:dyDescent="0.3">
      <c r="A236" s="32"/>
      <c r="B236" s="32"/>
      <c r="C236" s="32"/>
      <c r="D236" s="32"/>
      <c r="E236" s="32"/>
      <c r="F236" s="34"/>
      <c r="G236" s="62">
        <f>M237*F236</f>
        <v>0</v>
      </c>
      <c r="H236" s="30"/>
      <c r="I236" s="30"/>
      <c r="J236" s="64">
        <f>M236</f>
        <v>0</v>
      </c>
      <c r="K236" s="64">
        <f>M237</f>
        <v>0</v>
      </c>
      <c r="L236" s="5" t="s">
        <v>3</v>
      </c>
      <c r="M236" s="3">
        <f t="shared" si="9"/>
        <v>0</v>
      </c>
      <c r="N236" s="51">
        <f>M237-M236</f>
        <v>0</v>
      </c>
      <c r="O236" s="53" t="e">
        <f>(M237/M236-1)</f>
        <v>#DIV/0!</v>
      </c>
      <c r="P236" s="55" t="e">
        <f>VALUE(LOOKUP(O236,{-100,-99.9,-49.9,-19.9,-0.01,0.1,19.9,49.9},{"0","1","3","5","7","6","4","2"}))</f>
        <v>#DIV/0!</v>
      </c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  <c r="FY236" s="15"/>
      <c r="FZ236" s="15"/>
      <c r="GA236" s="15"/>
      <c r="GB236" s="15"/>
      <c r="GC236" s="15"/>
      <c r="GD236" s="15"/>
      <c r="GE236" s="15"/>
      <c r="GF236" s="15"/>
      <c r="GG236" s="15"/>
      <c r="GH236" s="15"/>
      <c r="GI236" s="15"/>
      <c r="GJ236" s="15"/>
      <c r="GK236" s="15"/>
      <c r="GL236" s="15"/>
      <c r="GM236" s="15"/>
      <c r="GN236" s="15"/>
      <c r="GO236" s="15"/>
    </row>
    <row r="237" spans="1:197" ht="15" customHeight="1" thickBot="1" x14ac:dyDescent="0.35">
      <c r="A237" s="96"/>
      <c r="B237" s="33"/>
      <c r="C237" s="33"/>
      <c r="D237" s="33"/>
      <c r="E237" s="33"/>
      <c r="F237" s="35"/>
      <c r="G237" s="63"/>
      <c r="H237" s="31"/>
      <c r="I237" s="31"/>
      <c r="J237" s="65"/>
      <c r="K237" s="65"/>
      <c r="L237" s="6" t="s">
        <v>4</v>
      </c>
      <c r="M237" s="4">
        <f t="shared" si="9"/>
        <v>0</v>
      </c>
      <c r="N237" s="52"/>
      <c r="O237" s="54"/>
      <c r="P237" s="56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  <c r="FZ237" s="15"/>
      <c r="GA237" s="15"/>
      <c r="GB237" s="15"/>
      <c r="GC237" s="15"/>
      <c r="GD237" s="15"/>
      <c r="GE237" s="15"/>
      <c r="GF237" s="15"/>
      <c r="GG237" s="15"/>
      <c r="GH237" s="15"/>
      <c r="GI237" s="15"/>
      <c r="GJ237" s="15"/>
      <c r="GK237" s="15"/>
      <c r="GL237" s="15"/>
      <c r="GM237" s="15"/>
      <c r="GN237" s="15"/>
      <c r="GO237" s="15"/>
    </row>
    <row r="238" spans="1:197" ht="15.75" customHeight="1" x14ac:dyDescent="0.3">
      <c r="A238" s="32"/>
      <c r="B238" s="32"/>
      <c r="C238" s="32"/>
      <c r="D238" s="32"/>
      <c r="E238" s="32"/>
      <c r="F238" s="34"/>
      <c r="G238" s="62">
        <f>M239*F238</f>
        <v>0</v>
      </c>
      <c r="H238" s="30"/>
      <c r="I238" s="30"/>
      <c r="J238" s="64">
        <f>M238</f>
        <v>0</v>
      </c>
      <c r="K238" s="64">
        <f>M239</f>
        <v>0</v>
      </c>
      <c r="L238" s="5" t="s">
        <v>3</v>
      </c>
      <c r="M238" s="3">
        <f t="shared" si="9"/>
        <v>0</v>
      </c>
      <c r="N238" s="51">
        <f>M239-M238</f>
        <v>0</v>
      </c>
      <c r="O238" s="53" t="e">
        <f>(M239/M238-1)</f>
        <v>#DIV/0!</v>
      </c>
      <c r="P238" s="55" t="e">
        <f>VALUE(LOOKUP(O238,{-100,-99.9,-49.9,-19.9,-0.01,0.1,19.9,49.9},{"0","1","3","5","7","6","4","2"}))</f>
        <v>#DIV/0!</v>
      </c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  <c r="FY238" s="15"/>
      <c r="FZ238" s="15"/>
      <c r="GA238" s="15"/>
      <c r="GB238" s="15"/>
      <c r="GC238" s="15"/>
      <c r="GD238" s="15"/>
      <c r="GE238" s="15"/>
      <c r="GF238" s="15"/>
      <c r="GG238" s="15"/>
      <c r="GH238" s="15"/>
      <c r="GI238" s="15"/>
      <c r="GJ238" s="15"/>
      <c r="GK238" s="15"/>
      <c r="GL238" s="15"/>
      <c r="GM238" s="15"/>
      <c r="GN238" s="15"/>
      <c r="GO238" s="15"/>
    </row>
    <row r="239" spans="1:197" ht="15" customHeight="1" thickBot="1" x14ac:dyDescent="0.35">
      <c r="A239" s="96"/>
      <c r="B239" s="33"/>
      <c r="C239" s="33"/>
      <c r="D239" s="33"/>
      <c r="E239" s="33"/>
      <c r="F239" s="35"/>
      <c r="G239" s="63"/>
      <c r="H239" s="31"/>
      <c r="I239" s="31"/>
      <c r="J239" s="65"/>
      <c r="K239" s="65"/>
      <c r="L239" s="6" t="s">
        <v>4</v>
      </c>
      <c r="M239" s="4">
        <f t="shared" si="9"/>
        <v>0</v>
      </c>
      <c r="N239" s="52"/>
      <c r="O239" s="54"/>
      <c r="P239" s="56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5"/>
      <c r="EN239" s="15"/>
      <c r="EO239" s="15"/>
      <c r="EP239" s="15"/>
      <c r="EQ239" s="15"/>
      <c r="ER239" s="15"/>
      <c r="ES239" s="15"/>
      <c r="ET239" s="15"/>
      <c r="EU239" s="15"/>
      <c r="EV239" s="15"/>
      <c r="EW239" s="15"/>
      <c r="EX239" s="15"/>
      <c r="EY239" s="15"/>
      <c r="EZ239" s="15"/>
      <c r="FA239" s="15"/>
      <c r="FB239" s="15"/>
      <c r="FC239" s="15"/>
      <c r="FD239" s="15"/>
      <c r="FE239" s="15"/>
      <c r="FF239" s="15"/>
      <c r="FG239" s="15"/>
      <c r="FH239" s="15"/>
      <c r="FI239" s="15"/>
      <c r="FJ239" s="15"/>
      <c r="FK239" s="15"/>
      <c r="FL239" s="15"/>
      <c r="FM239" s="15"/>
      <c r="FN239" s="15"/>
      <c r="FO239" s="15"/>
      <c r="FP239" s="15"/>
      <c r="FQ239" s="15"/>
      <c r="FR239" s="15"/>
      <c r="FS239" s="15"/>
      <c r="FT239" s="15"/>
      <c r="FU239" s="15"/>
      <c r="FV239" s="15"/>
      <c r="FW239" s="15"/>
      <c r="FX239" s="15"/>
      <c r="FY239" s="15"/>
      <c r="FZ239" s="15"/>
      <c r="GA239" s="15"/>
      <c r="GB239" s="15"/>
      <c r="GC239" s="15"/>
      <c r="GD239" s="15"/>
      <c r="GE239" s="15"/>
      <c r="GF239" s="15"/>
      <c r="GG239" s="15"/>
      <c r="GH239" s="15"/>
      <c r="GI239" s="15"/>
      <c r="GJ239" s="15"/>
      <c r="GK239" s="15"/>
      <c r="GL239" s="15"/>
      <c r="GM239" s="15"/>
      <c r="GN239" s="15"/>
      <c r="GO239" s="15"/>
    </row>
    <row r="240" spans="1:197" ht="15.75" customHeight="1" x14ac:dyDescent="0.3">
      <c r="A240" s="32"/>
      <c r="B240" s="32"/>
      <c r="C240" s="32"/>
      <c r="D240" s="32"/>
      <c r="E240" s="32"/>
      <c r="F240" s="34"/>
      <c r="G240" s="62">
        <f>M241*F240</f>
        <v>0</v>
      </c>
      <c r="H240" s="30"/>
      <c r="I240" s="30"/>
      <c r="J240" s="64">
        <f>M240</f>
        <v>0</v>
      </c>
      <c r="K240" s="64">
        <f>M241</f>
        <v>0</v>
      </c>
      <c r="L240" s="5" t="s">
        <v>3</v>
      </c>
      <c r="M240" s="3">
        <f t="shared" si="9"/>
        <v>0</v>
      </c>
      <c r="N240" s="51">
        <f>M241-M240</f>
        <v>0</v>
      </c>
      <c r="O240" s="53" t="e">
        <f>(M241/M240-1)</f>
        <v>#DIV/0!</v>
      </c>
      <c r="P240" s="55" t="e">
        <f>VALUE(LOOKUP(O240,{-100,-99.9,-49.9,-19.9,-0.01,0.1,19.9,49.9},{"0","1","3","5","7","6","4","2"}))</f>
        <v>#DIV/0!</v>
      </c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5"/>
      <c r="EN240" s="15"/>
      <c r="EO240" s="15"/>
      <c r="EP240" s="15"/>
      <c r="EQ240" s="15"/>
      <c r="ER240" s="15"/>
      <c r="ES240" s="15"/>
      <c r="ET240" s="15"/>
      <c r="EU240" s="15"/>
      <c r="EV240" s="15"/>
      <c r="EW240" s="15"/>
      <c r="EX240" s="15"/>
      <c r="EY240" s="15"/>
      <c r="EZ240" s="15"/>
      <c r="FA240" s="15"/>
      <c r="FB240" s="15"/>
      <c r="FC240" s="15"/>
      <c r="FD240" s="15"/>
      <c r="FE240" s="15"/>
      <c r="FF240" s="15"/>
      <c r="FG240" s="15"/>
      <c r="FH240" s="15"/>
      <c r="FI240" s="15"/>
      <c r="FJ240" s="15"/>
      <c r="FK240" s="15"/>
      <c r="FL240" s="15"/>
      <c r="FM240" s="15"/>
      <c r="FN240" s="15"/>
      <c r="FO240" s="15"/>
      <c r="FP240" s="15"/>
      <c r="FQ240" s="15"/>
      <c r="FR240" s="15"/>
      <c r="FS240" s="15"/>
      <c r="FT240" s="15"/>
      <c r="FU240" s="15"/>
      <c r="FV240" s="15"/>
      <c r="FW240" s="15"/>
      <c r="FX240" s="15"/>
      <c r="FY240" s="15"/>
      <c r="FZ240" s="15"/>
      <c r="GA240" s="15"/>
      <c r="GB240" s="15"/>
      <c r="GC240" s="15"/>
      <c r="GD240" s="15"/>
      <c r="GE240" s="15"/>
      <c r="GF240" s="15"/>
      <c r="GG240" s="15"/>
      <c r="GH240" s="15"/>
      <c r="GI240" s="15"/>
      <c r="GJ240" s="15"/>
      <c r="GK240" s="15"/>
      <c r="GL240" s="15"/>
      <c r="GM240" s="15"/>
      <c r="GN240" s="15"/>
      <c r="GO240" s="15"/>
    </row>
    <row r="241" spans="1:197" ht="15" customHeight="1" thickBot="1" x14ac:dyDescent="0.35">
      <c r="A241" s="96"/>
      <c r="B241" s="33"/>
      <c r="C241" s="33"/>
      <c r="D241" s="33"/>
      <c r="E241" s="33"/>
      <c r="F241" s="35"/>
      <c r="G241" s="63"/>
      <c r="H241" s="31"/>
      <c r="I241" s="31"/>
      <c r="J241" s="65"/>
      <c r="K241" s="65"/>
      <c r="L241" s="6" t="s">
        <v>4</v>
      </c>
      <c r="M241" s="4">
        <f t="shared" si="9"/>
        <v>0</v>
      </c>
      <c r="N241" s="52"/>
      <c r="O241" s="54"/>
      <c r="P241" s="56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  <c r="FG241" s="15"/>
      <c r="FH241" s="15"/>
      <c r="FI241" s="15"/>
      <c r="FJ241" s="15"/>
      <c r="FK241" s="15"/>
      <c r="FL241" s="15"/>
      <c r="FM241" s="15"/>
      <c r="FN241" s="15"/>
      <c r="FO241" s="15"/>
      <c r="FP241" s="15"/>
      <c r="FQ241" s="15"/>
      <c r="FR241" s="15"/>
      <c r="FS241" s="15"/>
      <c r="FT241" s="15"/>
      <c r="FU241" s="15"/>
      <c r="FV241" s="15"/>
      <c r="FW241" s="15"/>
      <c r="FX241" s="15"/>
      <c r="FY241" s="15"/>
      <c r="FZ241" s="15"/>
      <c r="GA241" s="15"/>
      <c r="GB241" s="15"/>
      <c r="GC241" s="15"/>
      <c r="GD241" s="15"/>
      <c r="GE241" s="15"/>
      <c r="GF241" s="15"/>
      <c r="GG241" s="15"/>
      <c r="GH241" s="15"/>
      <c r="GI241" s="15"/>
      <c r="GJ241" s="15"/>
      <c r="GK241" s="15"/>
      <c r="GL241" s="15"/>
      <c r="GM241" s="15"/>
      <c r="GN241" s="15"/>
      <c r="GO241" s="15"/>
    </row>
    <row r="242" spans="1:197" ht="15.75" customHeight="1" x14ac:dyDescent="0.3">
      <c r="A242" s="32"/>
      <c r="B242" s="32"/>
      <c r="C242" s="32"/>
      <c r="D242" s="32"/>
      <c r="E242" s="32"/>
      <c r="F242" s="34"/>
      <c r="G242" s="62">
        <f>M243*F242</f>
        <v>0</v>
      </c>
      <c r="H242" s="30"/>
      <c r="I242" s="30"/>
      <c r="J242" s="64">
        <f>M242</f>
        <v>0</v>
      </c>
      <c r="K242" s="64">
        <f>M243</f>
        <v>0</v>
      </c>
      <c r="L242" s="5" t="s">
        <v>3</v>
      </c>
      <c r="M242" s="3">
        <f t="shared" si="9"/>
        <v>0</v>
      </c>
      <c r="N242" s="51">
        <f>M243-M242</f>
        <v>0</v>
      </c>
      <c r="O242" s="53" t="e">
        <f>(M243/M242-1)</f>
        <v>#DIV/0!</v>
      </c>
      <c r="P242" s="55" t="e">
        <f>VALUE(LOOKUP(O242,{-100,-99.9,-49.9,-19.9,-0.01,0.1,19.9,49.9},{"0","1","3","5","7","6","4","2"}))</f>
        <v>#DIV/0!</v>
      </c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5"/>
      <c r="EN242" s="15"/>
      <c r="EO242" s="15"/>
      <c r="EP242" s="15"/>
      <c r="EQ242" s="15"/>
      <c r="ER242" s="15"/>
      <c r="ES242" s="15"/>
      <c r="ET242" s="15"/>
      <c r="EU242" s="15"/>
      <c r="EV242" s="15"/>
      <c r="EW242" s="15"/>
      <c r="EX242" s="15"/>
      <c r="EY242" s="15"/>
      <c r="EZ242" s="15"/>
      <c r="FA242" s="15"/>
      <c r="FB242" s="15"/>
      <c r="FC242" s="15"/>
      <c r="FD242" s="15"/>
      <c r="FE242" s="15"/>
      <c r="FF242" s="15"/>
      <c r="FG242" s="15"/>
      <c r="FH242" s="15"/>
      <c r="FI242" s="15"/>
      <c r="FJ242" s="15"/>
      <c r="FK242" s="15"/>
      <c r="FL242" s="15"/>
      <c r="FM242" s="15"/>
      <c r="FN242" s="15"/>
      <c r="FO242" s="15"/>
      <c r="FP242" s="15"/>
      <c r="FQ242" s="15"/>
      <c r="FR242" s="15"/>
      <c r="FS242" s="15"/>
      <c r="FT242" s="15"/>
      <c r="FU242" s="15"/>
      <c r="FV242" s="15"/>
      <c r="FW242" s="15"/>
      <c r="FX242" s="15"/>
      <c r="FY242" s="15"/>
      <c r="FZ242" s="15"/>
      <c r="GA242" s="15"/>
      <c r="GB242" s="15"/>
      <c r="GC242" s="15"/>
      <c r="GD242" s="15"/>
      <c r="GE242" s="15"/>
      <c r="GF242" s="15"/>
      <c r="GG242" s="15"/>
      <c r="GH242" s="15"/>
      <c r="GI242" s="15"/>
      <c r="GJ242" s="15"/>
      <c r="GK242" s="15"/>
      <c r="GL242" s="15"/>
      <c r="GM242" s="15"/>
      <c r="GN242" s="15"/>
      <c r="GO242" s="15"/>
    </row>
    <row r="243" spans="1:197" ht="15" customHeight="1" thickBot="1" x14ac:dyDescent="0.35">
      <c r="A243" s="96"/>
      <c r="B243" s="33"/>
      <c r="C243" s="33"/>
      <c r="D243" s="33"/>
      <c r="E243" s="33"/>
      <c r="F243" s="35"/>
      <c r="G243" s="63"/>
      <c r="H243" s="31"/>
      <c r="I243" s="31"/>
      <c r="J243" s="65"/>
      <c r="K243" s="65"/>
      <c r="L243" s="6" t="s">
        <v>4</v>
      </c>
      <c r="M243" s="4">
        <f t="shared" si="9"/>
        <v>0</v>
      </c>
      <c r="N243" s="52"/>
      <c r="O243" s="54"/>
      <c r="P243" s="56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  <c r="FZ243" s="15"/>
      <c r="GA243" s="15"/>
      <c r="GB243" s="15"/>
      <c r="GC243" s="15"/>
      <c r="GD243" s="15"/>
      <c r="GE243" s="15"/>
      <c r="GF243" s="15"/>
      <c r="GG243" s="15"/>
      <c r="GH243" s="15"/>
      <c r="GI243" s="15"/>
      <c r="GJ243" s="15"/>
      <c r="GK243" s="15"/>
      <c r="GL243" s="15"/>
      <c r="GM243" s="15"/>
      <c r="GN243" s="15"/>
      <c r="GO243" s="15"/>
    </row>
    <row r="244" spans="1:197" ht="15.75" customHeight="1" x14ac:dyDescent="0.3">
      <c r="A244" s="32"/>
      <c r="B244" s="32"/>
      <c r="C244" s="32"/>
      <c r="D244" s="32"/>
      <c r="E244" s="32"/>
      <c r="F244" s="34"/>
      <c r="G244" s="62">
        <f>M245*F244</f>
        <v>0</v>
      </c>
      <c r="H244" s="30"/>
      <c r="I244" s="30"/>
      <c r="J244" s="64">
        <f>M244</f>
        <v>0</v>
      </c>
      <c r="K244" s="64">
        <f>M245</f>
        <v>0</v>
      </c>
      <c r="L244" s="5" t="s">
        <v>3</v>
      </c>
      <c r="M244" s="3">
        <f t="shared" si="9"/>
        <v>0</v>
      </c>
      <c r="N244" s="51">
        <f>M245-M244</f>
        <v>0</v>
      </c>
      <c r="O244" s="53" t="e">
        <f>(M245/M244-1)</f>
        <v>#DIV/0!</v>
      </c>
      <c r="P244" s="55" t="e">
        <f>VALUE(LOOKUP(O244,{-100,-99.9,-49.9,-19.9,-0.01,0.1,19.9,49.9},{"0","1","3","5","7","6","4","2"}))</f>
        <v>#DIV/0!</v>
      </c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  <c r="FY244" s="15"/>
      <c r="FZ244" s="15"/>
      <c r="GA244" s="15"/>
      <c r="GB244" s="15"/>
      <c r="GC244" s="15"/>
      <c r="GD244" s="15"/>
      <c r="GE244" s="15"/>
      <c r="GF244" s="15"/>
      <c r="GG244" s="15"/>
      <c r="GH244" s="15"/>
      <c r="GI244" s="15"/>
      <c r="GJ244" s="15"/>
      <c r="GK244" s="15"/>
      <c r="GL244" s="15"/>
      <c r="GM244" s="15"/>
      <c r="GN244" s="15"/>
      <c r="GO244" s="15"/>
    </row>
    <row r="245" spans="1:197" ht="15" customHeight="1" thickBot="1" x14ac:dyDescent="0.35">
      <c r="A245" s="96"/>
      <c r="B245" s="33"/>
      <c r="C245" s="33"/>
      <c r="D245" s="33"/>
      <c r="E245" s="33"/>
      <c r="F245" s="35"/>
      <c r="G245" s="63"/>
      <c r="H245" s="31"/>
      <c r="I245" s="31"/>
      <c r="J245" s="65"/>
      <c r="K245" s="65"/>
      <c r="L245" s="6" t="s">
        <v>4</v>
      </c>
      <c r="M245" s="4">
        <f t="shared" si="9"/>
        <v>0</v>
      </c>
      <c r="N245" s="52"/>
      <c r="O245" s="54"/>
      <c r="P245" s="56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5"/>
      <c r="FV245" s="15"/>
      <c r="FW245" s="15"/>
      <c r="FX245" s="15"/>
      <c r="FY245" s="15"/>
      <c r="FZ245" s="15"/>
      <c r="GA245" s="15"/>
      <c r="GB245" s="15"/>
      <c r="GC245" s="15"/>
      <c r="GD245" s="15"/>
      <c r="GE245" s="15"/>
      <c r="GF245" s="15"/>
      <c r="GG245" s="15"/>
      <c r="GH245" s="15"/>
      <c r="GI245" s="15"/>
      <c r="GJ245" s="15"/>
      <c r="GK245" s="15"/>
      <c r="GL245" s="15"/>
      <c r="GM245" s="15"/>
      <c r="GN245" s="15"/>
      <c r="GO245" s="15"/>
    </row>
    <row r="246" spans="1:197" ht="15.75" customHeight="1" x14ac:dyDescent="0.3">
      <c r="A246" s="32"/>
      <c r="B246" s="32"/>
      <c r="C246" s="32"/>
      <c r="D246" s="32"/>
      <c r="E246" s="32"/>
      <c r="F246" s="34"/>
      <c r="G246" s="62">
        <f>M247*F246</f>
        <v>0</v>
      </c>
      <c r="H246" s="30"/>
      <c r="I246" s="30"/>
      <c r="J246" s="64">
        <f>M246</f>
        <v>0</v>
      </c>
      <c r="K246" s="64">
        <f>M247</f>
        <v>0</v>
      </c>
      <c r="L246" s="5" t="s">
        <v>3</v>
      </c>
      <c r="M246" s="3">
        <f t="shared" si="9"/>
        <v>0</v>
      </c>
      <c r="N246" s="51">
        <f>M247-M246</f>
        <v>0</v>
      </c>
      <c r="O246" s="53" t="e">
        <f>(M247/M246-1)</f>
        <v>#DIV/0!</v>
      </c>
      <c r="P246" s="55" t="e">
        <f>VALUE(LOOKUP(O246,{-100,-99.9,-49.9,-19.9,-0.01,0.1,19.9,49.9},{"0","1","3","5","7","6","4","2"}))</f>
        <v>#DIV/0!</v>
      </c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  <c r="FZ246" s="15"/>
      <c r="GA246" s="15"/>
      <c r="GB246" s="15"/>
      <c r="GC246" s="15"/>
      <c r="GD246" s="15"/>
      <c r="GE246" s="15"/>
      <c r="GF246" s="15"/>
      <c r="GG246" s="15"/>
      <c r="GH246" s="15"/>
      <c r="GI246" s="15"/>
      <c r="GJ246" s="15"/>
      <c r="GK246" s="15"/>
      <c r="GL246" s="15"/>
      <c r="GM246" s="15"/>
      <c r="GN246" s="15"/>
      <c r="GO246" s="15"/>
    </row>
    <row r="247" spans="1:197" ht="15" customHeight="1" thickBot="1" x14ac:dyDescent="0.35">
      <c r="A247" s="96"/>
      <c r="B247" s="33"/>
      <c r="C247" s="33"/>
      <c r="D247" s="33"/>
      <c r="E247" s="33"/>
      <c r="F247" s="35"/>
      <c r="G247" s="63"/>
      <c r="H247" s="31"/>
      <c r="I247" s="31"/>
      <c r="J247" s="65"/>
      <c r="K247" s="65"/>
      <c r="L247" s="6" t="s">
        <v>4</v>
      </c>
      <c r="M247" s="4">
        <f t="shared" si="9"/>
        <v>0</v>
      </c>
      <c r="N247" s="52"/>
      <c r="O247" s="54"/>
      <c r="P247" s="56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5"/>
      <c r="GA247" s="15"/>
      <c r="GB247" s="15"/>
      <c r="GC247" s="15"/>
      <c r="GD247" s="15"/>
      <c r="GE247" s="15"/>
      <c r="GF247" s="15"/>
      <c r="GG247" s="15"/>
      <c r="GH247" s="15"/>
      <c r="GI247" s="15"/>
      <c r="GJ247" s="15"/>
      <c r="GK247" s="15"/>
      <c r="GL247" s="15"/>
      <c r="GM247" s="15"/>
      <c r="GN247" s="15"/>
      <c r="GO247" s="15"/>
    </row>
    <row r="248" spans="1:197" ht="15.75" customHeight="1" x14ac:dyDescent="0.3">
      <c r="A248" s="32"/>
      <c r="B248" s="32"/>
      <c r="C248" s="32"/>
      <c r="D248" s="32"/>
      <c r="E248" s="32"/>
      <c r="F248" s="34"/>
      <c r="G248" s="62">
        <f>M249*F248</f>
        <v>0</v>
      </c>
      <c r="H248" s="30"/>
      <c r="I248" s="30"/>
      <c r="J248" s="64">
        <f>M248</f>
        <v>0</v>
      </c>
      <c r="K248" s="64">
        <f>M249</f>
        <v>0</v>
      </c>
      <c r="L248" s="5" t="s">
        <v>3</v>
      </c>
      <c r="M248" s="3">
        <f t="shared" si="9"/>
        <v>0</v>
      </c>
      <c r="N248" s="51">
        <f>M249-M248</f>
        <v>0</v>
      </c>
      <c r="O248" s="53" t="e">
        <f>(M249/M248-1)</f>
        <v>#DIV/0!</v>
      </c>
      <c r="P248" s="55" t="e">
        <f>VALUE(LOOKUP(O248,{-100,-99.9,-49.9,-19.9,-0.01,0.1,19.9,49.9},{"0","1","3","5","7","6","4","2"}))</f>
        <v>#DIV/0!</v>
      </c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  <c r="FZ248" s="15"/>
      <c r="GA248" s="15"/>
      <c r="GB248" s="15"/>
      <c r="GC248" s="15"/>
      <c r="GD248" s="15"/>
      <c r="GE248" s="15"/>
      <c r="GF248" s="15"/>
      <c r="GG248" s="15"/>
      <c r="GH248" s="15"/>
      <c r="GI248" s="15"/>
      <c r="GJ248" s="15"/>
      <c r="GK248" s="15"/>
      <c r="GL248" s="15"/>
      <c r="GM248" s="15"/>
      <c r="GN248" s="15"/>
      <c r="GO248" s="15"/>
    </row>
    <row r="249" spans="1:197" ht="15" customHeight="1" thickBot="1" x14ac:dyDescent="0.35">
      <c r="A249" s="96"/>
      <c r="B249" s="33"/>
      <c r="C249" s="33"/>
      <c r="D249" s="33"/>
      <c r="E249" s="33"/>
      <c r="F249" s="35"/>
      <c r="G249" s="63"/>
      <c r="H249" s="31"/>
      <c r="I249" s="31"/>
      <c r="J249" s="65"/>
      <c r="K249" s="65"/>
      <c r="L249" s="6" t="s">
        <v>4</v>
      </c>
      <c r="M249" s="4">
        <f t="shared" si="9"/>
        <v>0</v>
      </c>
      <c r="N249" s="52"/>
      <c r="O249" s="54"/>
      <c r="P249" s="56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  <c r="FZ249" s="15"/>
      <c r="GA249" s="15"/>
      <c r="GB249" s="15"/>
      <c r="GC249" s="15"/>
      <c r="GD249" s="15"/>
      <c r="GE249" s="15"/>
      <c r="GF249" s="15"/>
      <c r="GG249" s="15"/>
      <c r="GH249" s="15"/>
      <c r="GI249" s="15"/>
      <c r="GJ249" s="15"/>
      <c r="GK249" s="15"/>
      <c r="GL249" s="15"/>
      <c r="GM249" s="15"/>
      <c r="GN249" s="15"/>
      <c r="GO249" s="15"/>
    </row>
    <row r="250" spans="1:197" ht="15.75" customHeight="1" x14ac:dyDescent="0.3">
      <c r="A250" s="32"/>
      <c r="B250" s="32"/>
      <c r="C250" s="32"/>
      <c r="D250" s="32"/>
      <c r="E250" s="32"/>
      <c r="F250" s="34"/>
      <c r="G250" s="62">
        <f>M251*F250</f>
        <v>0</v>
      </c>
      <c r="H250" s="30"/>
      <c r="I250" s="30"/>
      <c r="J250" s="64">
        <f>M250</f>
        <v>0</v>
      </c>
      <c r="K250" s="64">
        <f>M251</f>
        <v>0</v>
      </c>
      <c r="L250" s="5" t="s">
        <v>3</v>
      </c>
      <c r="M250" s="3">
        <f t="shared" si="9"/>
        <v>0</v>
      </c>
      <c r="N250" s="51">
        <f>M251-M250</f>
        <v>0</v>
      </c>
      <c r="O250" s="53" t="e">
        <f>(M251/M250-1)</f>
        <v>#DIV/0!</v>
      </c>
      <c r="P250" s="55" t="e">
        <f>VALUE(LOOKUP(O250,{-100,-99.9,-49.9,-19.9,-0.01,0.1,19.9,49.9},{"0","1","3","5","7","6","4","2"}))</f>
        <v>#DIV/0!</v>
      </c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  <c r="FY250" s="15"/>
      <c r="FZ250" s="15"/>
      <c r="GA250" s="15"/>
      <c r="GB250" s="15"/>
      <c r="GC250" s="15"/>
      <c r="GD250" s="15"/>
      <c r="GE250" s="15"/>
      <c r="GF250" s="15"/>
      <c r="GG250" s="15"/>
      <c r="GH250" s="15"/>
      <c r="GI250" s="15"/>
      <c r="GJ250" s="15"/>
      <c r="GK250" s="15"/>
      <c r="GL250" s="15"/>
      <c r="GM250" s="15"/>
      <c r="GN250" s="15"/>
      <c r="GO250" s="15"/>
    </row>
    <row r="251" spans="1:197" ht="15" customHeight="1" thickBot="1" x14ac:dyDescent="0.35">
      <c r="A251" s="96"/>
      <c r="B251" s="33"/>
      <c r="C251" s="33"/>
      <c r="D251" s="33"/>
      <c r="E251" s="33"/>
      <c r="F251" s="35"/>
      <c r="G251" s="63"/>
      <c r="H251" s="31"/>
      <c r="I251" s="31"/>
      <c r="J251" s="65"/>
      <c r="K251" s="65"/>
      <c r="L251" s="6" t="s">
        <v>4</v>
      </c>
      <c r="M251" s="4">
        <f t="shared" si="9"/>
        <v>0</v>
      </c>
      <c r="N251" s="52"/>
      <c r="O251" s="54"/>
      <c r="P251" s="56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5"/>
      <c r="EN251" s="15"/>
      <c r="EO251" s="15"/>
      <c r="EP251" s="15"/>
      <c r="EQ251" s="15"/>
      <c r="ER251" s="15"/>
      <c r="ES251" s="15"/>
      <c r="ET251" s="15"/>
      <c r="EU251" s="15"/>
      <c r="EV251" s="15"/>
      <c r="EW251" s="15"/>
      <c r="EX251" s="15"/>
      <c r="EY251" s="15"/>
      <c r="EZ251" s="15"/>
      <c r="FA251" s="15"/>
      <c r="FB251" s="15"/>
      <c r="FC251" s="15"/>
      <c r="FD251" s="15"/>
      <c r="FE251" s="15"/>
      <c r="FF251" s="15"/>
      <c r="FG251" s="15"/>
      <c r="FH251" s="15"/>
      <c r="FI251" s="15"/>
      <c r="FJ251" s="15"/>
      <c r="FK251" s="15"/>
      <c r="FL251" s="15"/>
      <c r="FM251" s="15"/>
      <c r="FN251" s="15"/>
      <c r="FO251" s="15"/>
      <c r="FP251" s="15"/>
      <c r="FQ251" s="15"/>
      <c r="FR251" s="15"/>
      <c r="FS251" s="15"/>
      <c r="FT251" s="15"/>
      <c r="FU251" s="15"/>
      <c r="FV251" s="15"/>
      <c r="FW251" s="15"/>
      <c r="FX251" s="15"/>
      <c r="FY251" s="15"/>
      <c r="FZ251" s="15"/>
      <c r="GA251" s="15"/>
      <c r="GB251" s="15"/>
      <c r="GC251" s="15"/>
      <c r="GD251" s="15"/>
      <c r="GE251" s="15"/>
      <c r="GF251" s="15"/>
      <c r="GG251" s="15"/>
      <c r="GH251" s="15"/>
      <c r="GI251" s="15"/>
      <c r="GJ251" s="15"/>
      <c r="GK251" s="15"/>
      <c r="GL251" s="15"/>
      <c r="GM251" s="15"/>
      <c r="GN251" s="15"/>
      <c r="GO251" s="15"/>
    </row>
    <row r="252" spans="1:197" ht="15.75" customHeight="1" x14ac:dyDescent="0.3">
      <c r="A252" s="32"/>
      <c r="B252" s="32"/>
      <c r="C252" s="32"/>
      <c r="D252" s="32"/>
      <c r="E252" s="32"/>
      <c r="F252" s="34"/>
      <c r="G252" s="62">
        <f>M253*F252</f>
        <v>0</v>
      </c>
      <c r="H252" s="30"/>
      <c r="I252" s="30"/>
      <c r="J252" s="64">
        <f>M252</f>
        <v>0</v>
      </c>
      <c r="K252" s="64">
        <f>M253</f>
        <v>0</v>
      </c>
      <c r="L252" s="5" t="s">
        <v>3</v>
      </c>
      <c r="M252" s="3">
        <f t="shared" si="9"/>
        <v>0</v>
      </c>
      <c r="N252" s="51">
        <f>M253-M252</f>
        <v>0</v>
      </c>
      <c r="O252" s="53" t="e">
        <f>(M253/M252-1)</f>
        <v>#DIV/0!</v>
      </c>
      <c r="P252" s="55" t="e">
        <f>VALUE(LOOKUP(O252,{-100,-99.9,-49.9,-19.9,-0.01,0.1,19.9,49.9},{"0","1","3","5","7","6","4","2"}))</f>
        <v>#DIV/0!</v>
      </c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5"/>
      <c r="EN252" s="15"/>
      <c r="EO252" s="15"/>
      <c r="EP252" s="15"/>
      <c r="EQ252" s="15"/>
      <c r="ER252" s="15"/>
      <c r="ES252" s="15"/>
      <c r="ET252" s="15"/>
      <c r="EU252" s="15"/>
      <c r="EV252" s="15"/>
      <c r="EW252" s="15"/>
      <c r="EX252" s="15"/>
      <c r="EY252" s="15"/>
      <c r="EZ252" s="15"/>
      <c r="FA252" s="15"/>
      <c r="FB252" s="15"/>
      <c r="FC252" s="15"/>
      <c r="FD252" s="15"/>
      <c r="FE252" s="15"/>
      <c r="FF252" s="15"/>
      <c r="FG252" s="15"/>
      <c r="FH252" s="15"/>
      <c r="FI252" s="15"/>
      <c r="FJ252" s="15"/>
      <c r="FK252" s="15"/>
      <c r="FL252" s="15"/>
      <c r="FM252" s="15"/>
      <c r="FN252" s="15"/>
      <c r="FO252" s="15"/>
      <c r="FP252" s="15"/>
      <c r="FQ252" s="15"/>
      <c r="FR252" s="15"/>
      <c r="FS252" s="15"/>
      <c r="FT252" s="15"/>
      <c r="FU252" s="15"/>
      <c r="FV252" s="15"/>
      <c r="FW252" s="15"/>
      <c r="FX252" s="15"/>
      <c r="FY252" s="15"/>
      <c r="FZ252" s="15"/>
      <c r="GA252" s="15"/>
      <c r="GB252" s="15"/>
      <c r="GC252" s="15"/>
      <c r="GD252" s="15"/>
      <c r="GE252" s="15"/>
      <c r="GF252" s="15"/>
      <c r="GG252" s="15"/>
      <c r="GH252" s="15"/>
      <c r="GI252" s="15"/>
      <c r="GJ252" s="15"/>
      <c r="GK252" s="15"/>
      <c r="GL252" s="15"/>
      <c r="GM252" s="15"/>
      <c r="GN252" s="15"/>
      <c r="GO252" s="15"/>
    </row>
    <row r="253" spans="1:197" ht="15" customHeight="1" thickBot="1" x14ac:dyDescent="0.35">
      <c r="A253" s="96"/>
      <c r="B253" s="33"/>
      <c r="C253" s="33"/>
      <c r="D253" s="33"/>
      <c r="E253" s="33"/>
      <c r="F253" s="35"/>
      <c r="G253" s="63"/>
      <c r="H253" s="31"/>
      <c r="I253" s="31"/>
      <c r="J253" s="65"/>
      <c r="K253" s="65"/>
      <c r="L253" s="6" t="s">
        <v>4</v>
      </c>
      <c r="M253" s="4">
        <f t="shared" si="9"/>
        <v>0</v>
      </c>
      <c r="N253" s="52"/>
      <c r="O253" s="54"/>
      <c r="P253" s="56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5"/>
      <c r="EN253" s="15"/>
      <c r="EO253" s="15"/>
      <c r="EP253" s="15"/>
      <c r="EQ253" s="15"/>
      <c r="ER253" s="15"/>
      <c r="ES253" s="15"/>
      <c r="ET253" s="15"/>
      <c r="EU253" s="15"/>
      <c r="EV253" s="15"/>
      <c r="EW253" s="15"/>
      <c r="EX253" s="15"/>
      <c r="EY253" s="15"/>
      <c r="EZ253" s="15"/>
      <c r="FA253" s="15"/>
      <c r="FB253" s="15"/>
      <c r="FC253" s="15"/>
      <c r="FD253" s="15"/>
      <c r="FE253" s="15"/>
      <c r="FF253" s="15"/>
      <c r="FG253" s="15"/>
      <c r="FH253" s="15"/>
      <c r="FI253" s="15"/>
      <c r="FJ253" s="15"/>
      <c r="FK253" s="15"/>
      <c r="FL253" s="15"/>
      <c r="FM253" s="15"/>
      <c r="FN253" s="15"/>
      <c r="FO253" s="15"/>
      <c r="FP253" s="15"/>
      <c r="FQ253" s="15"/>
      <c r="FR253" s="15"/>
      <c r="FS253" s="15"/>
      <c r="FT253" s="15"/>
      <c r="FU253" s="15"/>
      <c r="FV253" s="15"/>
      <c r="FW253" s="15"/>
      <c r="FX253" s="15"/>
      <c r="FY253" s="15"/>
      <c r="FZ253" s="15"/>
      <c r="GA253" s="15"/>
      <c r="GB253" s="15"/>
      <c r="GC253" s="15"/>
      <c r="GD253" s="15"/>
      <c r="GE253" s="15"/>
      <c r="GF253" s="15"/>
      <c r="GG253" s="15"/>
      <c r="GH253" s="15"/>
      <c r="GI253" s="15"/>
      <c r="GJ253" s="15"/>
      <c r="GK253" s="15"/>
      <c r="GL253" s="15"/>
      <c r="GM253" s="15"/>
      <c r="GN253" s="15"/>
      <c r="GO253" s="15"/>
    </row>
  </sheetData>
  <mergeCells count="1731">
    <mergeCell ref="A234:A235"/>
    <mergeCell ref="A236:A237"/>
    <mergeCell ref="A238:A239"/>
    <mergeCell ref="A240:A241"/>
    <mergeCell ref="A242:A243"/>
    <mergeCell ref="A244:A245"/>
    <mergeCell ref="A222:A223"/>
    <mergeCell ref="A224:A225"/>
    <mergeCell ref="A226:A227"/>
    <mergeCell ref="A228:A229"/>
    <mergeCell ref="A230:A231"/>
    <mergeCell ref="A232:A233"/>
    <mergeCell ref="A246:A247"/>
    <mergeCell ref="A248:A249"/>
    <mergeCell ref="A250:A251"/>
    <mergeCell ref="A252:A253"/>
    <mergeCell ref="A1:M5"/>
    <mergeCell ref="A212:A213"/>
    <mergeCell ref="A214:A215"/>
    <mergeCell ref="A216:A217"/>
    <mergeCell ref="A218:A219"/>
    <mergeCell ref="A220:A221"/>
    <mergeCell ref="A144:A145"/>
    <mergeCell ref="A146:A147"/>
    <mergeCell ref="A148:A149"/>
    <mergeCell ref="A150:A151"/>
    <mergeCell ref="A152:A153"/>
    <mergeCell ref="A190:A191"/>
    <mergeCell ref="A192:A193"/>
    <mergeCell ref="A194:A195"/>
    <mergeCell ref="A196:A197"/>
    <mergeCell ref="A198:A199"/>
    <mergeCell ref="A200:A201"/>
    <mergeCell ref="A178:A179"/>
    <mergeCell ref="A180:A181"/>
    <mergeCell ref="A182:A183"/>
    <mergeCell ref="A184:A185"/>
    <mergeCell ref="A186:A187"/>
    <mergeCell ref="A188:A189"/>
    <mergeCell ref="A166:A167"/>
    <mergeCell ref="A168:A169"/>
    <mergeCell ref="A170:A171"/>
    <mergeCell ref="A172:A173"/>
    <mergeCell ref="A174:A175"/>
    <mergeCell ref="A176:A177"/>
    <mergeCell ref="A154:A155"/>
    <mergeCell ref="A156:A157"/>
    <mergeCell ref="A158:A159"/>
    <mergeCell ref="A160:A161"/>
    <mergeCell ref="A162:A163"/>
    <mergeCell ref="A164:A165"/>
    <mergeCell ref="A202:A203"/>
    <mergeCell ref="A204:A205"/>
    <mergeCell ref="A206:A207"/>
    <mergeCell ref="A208:A209"/>
    <mergeCell ref="A210:A211"/>
    <mergeCell ref="A76:A77"/>
    <mergeCell ref="A78:A79"/>
    <mergeCell ref="A80:A81"/>
    <mergeCell ref="A82:A83"/>
    <mergeCell ref="A84:A85"/>
    <mergeCell ref="A122:A123"/>
    <mergeCell ref="A124:A125"/>
    <mergeCell ref="A126:A127"/>
    <mergeCell ref="A128:A129"/>
    <mergeCell ref="A130:A131"/>
    <mergeCell ref="A132:A133"/>
    <mergeCell ref="A110:A111"/>
    <mergeCell ref="A112:A113"/>
    <mergeCell ref="A114:A115"/>
    <mergeCell ref="A116:A117"/>
    <mergeCell ref="A118:A119"/>
    <mergeCell ref="A120:A121"/>
    <mergeCell ref="A98:A99"/>
    <mergeCell ref="A100:A101"/>
    <mergeCell ref="A102:A103"/>
    <mergeCell ref="A104:A105"/>
    <mergeCell ref="A106:A107"/>
    <mergeCell ref="A108:A109"/>
    <mergeCell ref="A86:A87"/>
    <mergeCell ref="A88:A89"/>
    <mergeCell ref="A90:A91"/>
    <mergeCell ref="A92:A93"/>
    <mergeCell ref="A94:A95"/>
    <mergeCell ref="A96:A97"/>
    <mergeCell ref="A134:A135"/>
    <mergeCell ref="A136:A137"/>
    <mergeCell ref="A138:A139"/>
    <mergeCell ref="A140:A141"/>
    <mergeCell ref="A142:A143"/>
    <mergeCell ref="A66:A67"/>
    <mergeCell ref="A68:A69"/>
    <mergeCell ref="A70:A71"/>
    <mergeCell ref="A72:A73"/>
    <mergeCell ref="A74:A75"/>
    <mergeCell ref="A7:A9"/>
    <mergeCell ref="A10:A11"/>
    <mergeCell ref="A12:A13"/>
    <mergeCell ref="A14:A15"/>
    <mergeCell ref="A16:A17"/>
    <mergeCell ref="A54:A55"/>
    <mergeCell ref="A56:A57"/>
    <mergeCell ref="A58:A59"/>
    <mergeCell ref="A60:A61"/>
    <mergeCell ref="A62:A63"/>
    <mergeCell ref="A64:A65"/>
    <mergeCell ref="A42:A43"/>
    <mergeCell ref="A44:A45"/>
    <mergeCell ref="A46:A47"/>
    <mergeCell ref="A48:A49"/>
    <mergeCell ref="A50:A51"/>
    <mergeCell ref="A52:A53"/>
    <mergeCell ref="C36:C37"/>
    <mergeCell ref="B36:B37"/>
    <mergeCell ref="D34:D35"/>
    <mergeCell ref="C34:C35"/>
    <mergeCell ref="B34:B35"/>
    <mergeCell ref="A30:A31"/>
    <mergeCell ref="A32:A33"/>
    <mergeCell ref="A34:A35"/>
    <mergeCell ref="A36:A37"/>
    <mergeCell ref="B32:B33"/>
    <mergeCell ref="A38:A39"/>
    <mergeCell ref="A40:A41"/>
    <mergeCell ref="A18:A19"/>
    <mergeCell ref="A20:A21"/>
    <mergeCell ref="A22:A23"/>
    <mergeCell ref="A24:A25"/>
    <mergeCell ref="A26:A27"/>
    <mergeCell ref="A28:A29"/>
    <mergeCell ref="K250:K251"/>
    <mergeCell ref="K252:K253"/>
    <mergeCell ref="K196:K197"/>
    <mergeCell ref="K232:K233"/>
    <mergeCell ref="K234:K235"/>
    <mergeCell ref="K236:K237"/>
    <mergeCell ref="K238:K239"/>
    <mergeCell ref="K208:K209"/>
    <mergeCell ref="K206:K207"/>
    <mergeCell ref="K204:K205"/>
    <mergeCell ref="FL7:GO8"/>
    <mergeCell ref="D22:D23"/>
    <mergeCell ref="D20:D21"/>
    <mergeCell ref="Q7:AU8"/>
    <mergeCell ref="AV7:BW8"/>
    <mergeCell ref="BX7:DB8"/>
    <mergeCell ref="N1:N9"/>
    <mergeCell ref="K224:K225"/>
    <mergeCell ref="K222:K223"/>
    <mergeCell ref="K220:K221"/>
    <mergeCell ref="K218:K219"/>
    <mergeCell ref="K216:K217"/>
    <mergeCell ref="D36:D37"/>
    <mergeCell ref="K110:K111"/>
    <mergeCell ref="K150:K151"/>
    <mergeCell ref="K214:K215"/>
    <mergeCell ref="K212:K213"/>
    <mergeCell ref="K242:K243"/>
    <mergeCell ref="K244:K245"/>
    <mergeCell ref="K102:K103"/>
    <mergeCell ref="K104:K105"/>
    <mergeCell ref="K106:K107"/>
    <mergeCell ref="K108:K109"/>
    <mergeCell ref="K172:K173"/>
    <mergeCell ref="K248:K249"/>
    <mergeCell ref="K198:K199"/>
    <mergeCell ref="K160:K161"/>
    <mergeCell ref="K162:K163"/>
    <mergeCell ref="K226:K227"/>
    <mergeCell ref="K134:K135"/>
    <mergeCell ref="K152:K153"/>
    <mergeCell ref="K154:K155"/>
    <mergeCell ref="K174:K175"/>
    <mergeCell ref="K186:K187"/>
    <mergeCell ref="K240:K241"/>
    <mergeCell ref="K202:K203"/>
    <mergeCell ref="K200:K201"/>
    <mergeCell ref="K246:K247"/>
    <mergeCell ref="K112:K113"/>
    <mergeCell ref="K114:K115"/>
    <mergeCell ref="K116:K117"/>
    <mergeCell ref="K124:K125"/>
    <mergeCell ref="K156:K157"/>
    <mergeCell ref="K228:K229"/>
    <mergeCell ref="K230:K231"/>
    <mergeCell ref="K164:K165"/>
    <mergeCell ref="K166:K167"/>
    <mergeCell ref="K168:K169"/>
    <mergeCell ref="K170:K171"/>
    <mergeCell ref="K188:K189"/>
    <mergeCell ref="K190:K191"/>
    <mergeCell ref="K192:K193"/>
    <mergeCell ref="K210:K211"/>
    <mergeCell ref="K194:K195"/>
    <mergeCell ref="DC7:EF8"/>
    <mergeCell ref="EG7:FK8"/>
    <mergeCell ref="K136:K137"/>
    <mergeCell ref="K138:K139"/>
    <mergeCell ref="K140:K141"/>
    <mergeCell ref="K142:K143"/>
    <mergeCell ref="K68:K69"/>
    <mergeCell ref="K84:K85"/>
    <mergeCell ref="K86:K87"/>
    <mergeCell ref="K120:K121"/>
    <mergeCell ref="K70:K71"/>
    <mergeCell ref="K72:K73"/>
    <mergeCell ref="K74:K75"/>
    <mergeCell ref="O1:O9"/>
    <mergeCell ref="K7:K9"/>
    <mergeCell ref="K10:K11"/>
    <mergeCell ref="K144:K145"/>
    <mergeCell ref="K146:K147"/>
    <mergeCell ref="K148:K149"/>
    <mergeCell ref="K52:K53"/>
    <mergeCell ref="K54:K55"/>
    <mergeCell ref="K56:K57"/>
    <mergeCell ref="K88:K89"/>
    <mergeCell ref="K90:K91"/>
    <mergeCell ref="K92:K93"/>
    <mergeCell ref="K122:K123"/>
    <mergeCell ref="K176:K177"/>
    <mergeCell ref="K178:K179"/>
    <mergeCell ref="K180:K181"/>
    <mergeCell ref="K182:K183"/>
    <mergeCell ref="K184:K185"/>
    <mergeCell ref="K158:K159"/>
    <mergeCell ref="K126:K127"/>
    <mergeCell ref="K128:K129"/>
    <mergeCell ref="K130:K131"/>
    <mergeCell ref="J252:J253"/>
    <mergeCell ref="J230:J231"/>
    <mergeCell ref="J232:J233"/>
    <mergeCell ref="J234:J235"/>
    <mergeCell ref="J236:J237"/>
    <mergeCell ref="J238:J239"/>
    <mergeCell ref="J240:J241"/>
    <mergeCell ref="J222:J223"/>
    <mergeCell ref="J224:J225"/>
    <mergeCell ref="J226:J227"/>
    <mergeCell ref="J228:J229"/>
    <mergeCell ref="J192:J193"/>
    <mergeCell ref="J194:J195"/>
    <mergeCell ref="J196:J197"/>
    <mergeCell ref="J198:J199"/>
    <mergeCell ref="J200:J201"/>
    <mergeCell ref="J202:J203"/>
    <mergeCell ref="K24:K25"/>
    <mergeCell ref="K26:K27"/>
    <mergeCell ref="K28:K29"/>
    <mergeCell ref="K30:K31"/>
    <mergeCell ref="K32:K33"/>
    <mergeCell ref="K34:K35"/>
    <mergeCell ref="K12:K13"/>
    <mergeCell ref="K14:K15"/>
    <mergeCell ref="K16:K17"/>
    <mergeCell ref="K18:K19"/>
    <mergeCell ref="K20:K21"/>
    <mergeCell ref="K22:K23"/>
    <mergeCell ref="J242:J243"/>
    <mergeCell ref="J244:J245"/>
    <mergeCell ref="J246:J247"/>
    <mergeCell ref="J248:J249"/>
    <mergeCell ref="J250:J251"/>
    <mergeCell ref="K58:K59"/>
    <mergeCell ref="K60:K61"/>
    <mergeCell ref="K62:K63"/>
    <mergeCell ref="K64:K65"/>
    <mergeCell ref="K66:K67"/>
    <mergeCell ref="K118:K119"/>
    <mergeCell ref="K100:K101"/>
    <mergeCell ref="K94:K95"/>
    <mergeCell ref="K96:K97"/>
    <mergeCell ref="K98:K99"/>
    <mergeCell ref="K76:K77"/>
    <mergeCell ref="K78:K79"/>
    <mergeCell ref="K80:K81"/>
    <mergeCell ref="K82:K83"/>
    <mergeCell ref="K40:K41"/>
    <mergeCell ref="J216:J217"/>
    <mergeCell ref="J218:J219"/>
    <mergeCell ref="J220:J221"/>
    <mergeCell ref="J154:J155"/>
    <mergeCell ref="J156:J157"/>
    <mergeCell ref="J158:J159"/>
    <mergeCell ref="J160:J161"/>
    <mergeCell ref="J162:J163"/>
    <mergeCell ref="J172:J173"/>
    <mergeCell ref="J174:J175"/>
    <mergeCell ref="J204:J205"/>
    <mergeCell ref="J206:J207"/>
    <mergeCell ref="J208:J209"/>
    <mergeCell ref="J210:J211"/>
    <mergeCell ref="J212:J213"/>
    <mergeCell ref="J214:J215"/>
    <mergeCell ref="K36:K37"/>
    <mergeCell ref="K38:K39"/>
    <mergeCell ref="J188:J189"/>
    <mergeCell ref="J190:J191"/>
    <mergeCell ref="J164:J165"/>
    <mergeCell ref="J166:J167"/>
    <mergeCell ref="J168:J169"/>
    <mergeCell ref="J170:J171"/>
    <mergeCell ref="J176:J177"/>
    <mergeCell ref="J178:J179"/>
    <mergeCell ref="K42:K43"/>
    <mergeCell ref="K44:K45"/>
    <mergeCell ref="K46:K47"/>
    <mergeCell ref="K48:K49"/>
    <mergeCell ref="K50:K51"/>
    <mergeCell ref="K132:K133"/>
    <mergeCell ref="J94:J95"/>
    <mergeCell ref="J132:J133"/>
    <mergeCell ref="J134:J135"/>
    <mergeCell ref="J136:J137"/>
    <mergeCell ref="J138:J139"/>
    <mergeCell ref="J140:J141"/>
    <mergeCell ref="J142:J143"/>
    <mergeCell ref="J180:J181"/>
    <mergeCell ref="J182:J183"/>
    <mergeCell ref="J184:J185"/>
    <mergeCell ref="J186:J187"/>
    <mergeCell ref="J120:J121"/>
    <mergeCell ref="J122:J123"/>
    <mergeCell ref="J124:J125"/>
    <mergeCell ref="J126:J127"/>
    <mergeCell ref="J128:J129"/>
    <mergeCell ref="J130:J131"/>
    <mergeCell ref="I234:I235"/>
    <mergeCell ref="I206:I207"/>
    <mergeCell ref="I208:I209"/>
    <mergeCell ref="I210:I211"/>
    <mergeCell ref="I212:I213"/>
    <mergeCell ref="J64:J65"/>
    <mergeCell ref="J66:J67"/>
    <mergeCell ref="J68:J69"/>
    <mergeCell ref="J70:J71"/>
    <mergeCell ref="J72:J73"/>
    <mergeCell ref="J74:J75"/>
    <mergeCell ref="J52:J53"/>
    <mergeCell ref="J54:J55"/>
    <mergeCell ref="J56:J57"/>
    <mergeCell ref="J58:J59"/>
    <mergeCell ref="J60:J61"/>
    <mergeCell ref="J62:J63"/>
    <mergeCell ref="J108:J109"/>
    <mergeCell ref="J110:J111"/>
    <mergeCell ref="J112:J113"/>
    <mergeCell ref="J114:J115"/>
    <mergeCell ref="J116:J117"/>
    <mergeCell ref="J118:J119"/>
    <mergeCell ref="J96:J97"/>
    <mergeCell ref="J98:J99"/>
    <mergeCell ref="J100:J101"/>
    <mergeCell ref="J102:J103"/>
    <mergeCell ref="J104:J105"/>
    <mergeCell ref="J106:J107"/>
    <mergeCell ref="J144:J145"/>
    <mergeCell ref="J146:J147"/>
    <mergeCell ref="J148:J149"/>
    <mergeCell ref="J34:J35"/>
    <mergeCell ref="J36:J37"/>
    <mergeCell ref="J38:J39"/>
    <mergeCell ref="J40:J41"/>
    <mergeCell ref="J42:J43"/>
    <mergeCell ref="J44:J45"/>
    <mergeCell ref="J22:J23"/>
    <mergeCell ref="J24:J25"/>
    <mergeCell ref="J26:J27"/>
    <mergeCell ref="J28:J29"/>
    <mergeCell ref="J30:J31"/>
    <mergeCell ref="J32:J33"/>
    <mergeCell ref="I248:I249"/>
    <mergeCell ref="I250:I251"/>
    <mergeCell ref="I252:I253"/>
    <mergeCell ref="J7:J9"/>
    <mergeCell ref="J10:J11"/>
    <mergeCell ref="J12:J13"/>
    <mergeCell ref="J14:J15"/>
    <mergeCell ref="J16:J17"/>
    <mergeCell ref="J18:J19"/>
    <mergeCell ref="J20:J21"/>
    <mergeCell ref="I236:I237"/>
    <mergeCell ref="I238:I239"/>
    <mergeCell ref="I240:I241"/>
    <mergeCell ref="I242:I243"/>
    <mergeCell ref="I244:I245"/>
    <mergeCell ref="I246:I247"/>
    <mergeCell ref="J76:J77"/>
    <mergeCell ref="J78:J79"/>
    <mergeCell ref="J80:J81"/>
    <mergeCell ref="J82:J83"/>
    <mergeCell ref="I228:I229"/>
    <mergeCell ref="I230:I231"/>
    <mergeCell ref="I232:I233"/>
    <mergeCell ref="I166:I167"/>
    <mergeCell ref="I168:I169"/>
    <mergeCell ref="I170:I171"/>
    <mergeCell ref="I172:I173"/>
    <mergeCell ref="I174:I175"/>
    <mergeCell ref="I176:I177"/>
    <mergeCell ref="I214:I215"/>
    <mergeCell ref="I216:I217"/>
    <mergeCell ref="I218:I219"/>
    <mergeCell ref="I220:I221"/>
    <mergeCell ref="I222:I223"/>
    <mergeCell ref="I224:I225"/>
    <mergeCell ref="J46:J47"/>
    <mergeCell ref="J48:J49"/>
    <mergeCell ref="J50:J51"/>
    <mergeCell ref="I200:I201"/>
    <mergeCell ref="I202:I203"/>
    <mergeCell ref="I204:I205"/>
    <mergeCell ref="I178:I179"/>
    <mergeCell ref="I180:I181"/>
    <mergeCell ref="I182:I183"/>
    <mergeCell ref="I184:I185"/>
    <mergeCell ref="J84:J85"/>
    <mergeCell ref="J150:J151"/>
    <mergeCell ref="J152:J153"/>
    <mergeCell ref="J86:J87"/>
    <mergeCell ref="J88:J89"/>
    <mergeCell ref="J90:J91"/>
    <mergeCell ref="J92:J93"/>
    <mergeCell ref="I198:I199"/>
    <mergeCell ref="I132:I133"/>
    <mergeCell ref="I134:I135"/>
    <mergeCell ref="I136:I137"/>
    <mergeCell ref="I138:I139"/>
    <mergeCell ref="I140:I141"/>
    <mergeCell ref="I142:I143"/>
    <mergeCell ref="I144:I145"/>
    <mergeCell ref="I146:I147"/>
    <mergeCell ref="I148:I149"/>
    <mergeCell ref="I186:I187"/>
    <mergeCell ref="I188:I189"/>
    <mergeCell ref="I190:I191"/>
    <mergeCell ref="I192:I193"/>
    <mergeCell ref="I194:I195"/>
    <mergeCell ref="I196:I197"/>
    <mergeCell ref="I226:I227"/>
    <mergeCell ref="I114:I115"/>
    <mergeCell ref="I116:I117"/>
    <mergeCell ref="I118:I119"/>
    <mergeCell ref="I120:I121"/>
    <mergeCell ref="I122:I123"/>
    <mergeCell ref="I124:I125"/>
    <mergeCell ref="I162:I163"/>
    <mergeCell ref="I164:I165"/>
    <mergeCell ref="I98:I99"/>
    <mergeCell ref="I100:I101"/>
    <mergeCell ref="I102:I103"/>
    <mergeCell ref="I104:I105"/>
    <mergeCell ref="I106:I107"/>
    <mergeCell ref="I108:I109"/>
    <mergeCell ref="I110:I111"/>
    <mergeCell ref="I112:I113"/>
    <mergeCell ref="I150:I151"/>
    <mergeCell ref="I152:I153"/>
    <mergeCell ref="I154:I155"/>
    <mergeCell ref="I156:I157"/>
    <mergeCell ref="I158:I159"/>
    <mergeCell ref="I160:I161"/>
    <mergeCell ref="I24:I25"/>
    <mergeCell ref="I26:I27"/>
    <mergeCell ref="I28:I29"/>
    <mergeCell ref="I30:I31"/>
    <mergeCell ref="I32:I33"/>
    <mergeCell ref="I34:I35"/>
    <mergeCell ref="H250:H251"/>
    <mergeCell ref="H252:H253"/>
    <mergeCell ref="I7:I9"/>
    <mergeCell ref="I10:I11"/>
    <mergeCell ref="I12:I13"/>
    <mergeCell ref="I14:I15"/>
    <mergeCell ref="I16:I17"/>
    <mergeCell ref="I18:I19"/>
    <mergeCell ref="I20:I21"/>
    <mergeCell ref="I22:I23"/>
    <mergeCell ref="I90:I91"/>
    <mergeCell ref="I92:I93"/>
    <mergeCell ref="I94:I95"/>
    <mergeCell ref="I96:I97"/>
    <mergeCell ref="H246:H247"/>
    <mergeCell ref="H248:H249"/>
    <mergeCell ref="H220:H221"/>
    <mergeCell ref="H222:H223"/>
    <mergeCell ref="H224:H225"/>
    <mergeCell ref="H226:H227"/>
    <mergeCell ref="I78:I79"/>
    <mergeCell ref="I80:I81"/>
    <mergeCell ref="I82:I83"/>
    <mergeCell ref="I84:I85"/>
    <mergeCell ref="I86:I87"/>
    <mergeCell ref="I88:I89"/>
    <mergeCell ref="I60:I61"/>
    <mergeCell ref="I62:I63"/>
    <mergeCell ref="H212:H213"/>
    <mergeCell ref="H214:H215"/>
    <mergeCell ref="H216:H217"/>
    <mergeCell ref="H218:H219"/>
    <mergeCell ref="H192:H193"/>
    <mergeCell ref="H194:H195"/>
    <mergeCell ref="H196:H197"/>
    <mergeCell ref="H198:H199"/>
    <mergeCell ref="I48:I49"/>
    <mergeCell ref="I50:I51"/>
    <mergeCell ref="I52:I53"/>
    <mergeCell ref="I54:I55"/>
    <mergeCell ref="I56:I57"/>
    <mergeCell ref="I58:I59"/>
    <mergeCell ref="I36:I37"/>
    <mergeCell ref="I38:I39"/>
    <mergeCell ref="I40:I41"/>
    <mergeCell ref="I42:I43"/>
    <mergeCell ref="I44:I45"/>
    <mergeCell ref="I46:I47"/>
    <mergeCell ref="I126:I127"/>
    <mergeCell ref="I128:I129"/>
    <mergeCell ref="I130:I131"/>
    <mergeCell ref="I64:I65"/>
    <mergeCell ref="I66:I67"/>
    <mergeCell ref="I68:I69"/>
    <mergeCell ref="I70:I71"/>
    <mergeCell ref="I72:I73"/>
    <mergeCell ref="I74:I75"/>
    <mergeCell ref="I76:I77"/>
    <mergeCell ref="H210:H211"/>
    <mergeCell ref="H240:H241"/>
    <mergeCell ref="H242:H243"/>
    <mergeCell ref="H244:H245"/>
    <mergeCell ref="H178:H179"/>
    <mergeCell ref="H180:H181"/>
    <mergeCell ref="H182:H183"/>
    <mergeCell ref="H184:H185"/>
    <mergeCell ref="H186:H187"/>
    <mergeCell ref="H188:H189"/>
    <mergeCell ref="H190:H191"/>
    <mergeCell ref="H228:H229"/>
    <mergeCell ref="H230:H231"/>
    <mergeCell ref="H232:H233"/>
    <mergeCell ref="H234:H235"/>
    <mergeCell ref="H236:H237"/>
    <mergeCell ref="H238:H239"/>
    <mergeCell ref="H156:H157"/>
    <mergeCell ref="H158:H159"/>
    <mergeCell ref="H160:H161"/>
    <mergeCell ref="H162:H163"/>
    <mergeCell ref="H164:H165"/>
    <mergeCell ref="H166:H167"/>
    <mergeCell ref="H144:H145"/>
    <mergeCell ref="H146:H147"/>
    <mergeCell ref="H148:H149"/>
    <mergeCell ref="H150:H151"/>
    <mergeCell ref="H152:H153"/>
    <mergeCell ref="H154:H155"/>
    <mergeCell ref="H200:H201"/>
    <mergeCell ref="H202:H203"/>
    <mergeCell ref="H204:H205"/>
    <mergeCell ref="H206:H207"/>
    <mergeCell ref="H208:H209"/>
    <mergeCell ref="H18:H19"/>
    <mergeCell ref="H20:H21"/>
    <mergeCell ref="H22:H23"/>
    <mergeCell ref="H88:H89"/>
    <mergeCell ref="H90:H91"/>
    <mergeCell ref="H92:H93"/>
    <mergeCell ref="H94:H95"/>
    <mergeCell ref="H96:H97"/>
    <mergeCell ref="H98:H99"/>
    <mergeCell ref="H76:H77"/>
    <mergeCell ref="H78:H79"/>
    <mergeCell ref="H80:H81"/>
    <mergeCell ref="H82:H83"/>
    <mergeCell ref="H84:H85"/>
    <mergeCell ref="H86:H87"/>
    <mergeCell ref="H132:H133"/>
    <mergeCell ref="H134:H135"/>
    <mergeCell ref="H120:H121"/>
    <mergeCell ref="H122:H123"/>
    <mergeCell ref="H124:H125"/>
    <mergeCell ref="H126:H127"/>
    <mergeCell ref="H128:H129"/>
    <mergeCell ref="H130:H131"/>
    <mergeCell ref="H110:H111"/>
    <mergeCell ref="H112:H113"/>
    <mergeCell ref="H114:H115"/>
    <mergeCell ref="H116:H117"/>
    <mergeCell ref="H118:H119"/>
    <mergeCell ref="H36:H37"/>
    <mergeCell ref="H38:H39"/>
    <mergeCell ref="H40:H41"/>
    <mergeCell ref="H70:H71"/>
    <mergeCell ref="H72:H73"/>
    <mergeCell ref="H74:H75"/>
    <mergeCell ref="H42:H43"/>
    <mergeCell ref="H44:H45"/>
    <mergeCell ref="H46:H47"/>
    <mergeCell ref="H48:H49"/>
    <mergeCell ref="H24:H25"/>
    <mergeCell ref="H26:H27"/>
    <mergeCell ref="H28:H29"/>
    <mergeCell ref="H30:H31"/>
    <mergeCell ref="H32:H33"/>
    <mergeCell ref="H34:H35"/>
    <mergeCell ref="H100:H101"/>
    <mergeCell ref="E170:E171"/>
    <mergeCell ref="E172:E173"/>
    <mergeCell ref="E174:E175"/>
    <mergeCell ref="H62:H63"/>
    <mergeCell ref="H64:H65"/>
    <mergeCell ref="H66:H67"/>
    <mergeCell ref="H68:H69"/>
    <mergeCell ref="E226:E227"/>
    <mergeCell ref="E154:E155"/>
    <mergeCell ref="E156:E157"/>
    <mergeCell ref="E158:E159"/>
    <mergeCell ref="E160:E161"/>
    <mergeCell ref="E162:E163"/>
    <mergeCell ref="H50:H51"/>
    <mergeCell ref="H52:H53"/>
    <mergeCell ref="H54:H55"/>
    <mergeCell ref="H56:H57"/>
    <mergeCell ref="H58:H59"/>
    <mergeCell ref="H60:H61"/>
    <mergeCell ref="H102:H103"/>
    <mergeCell ref="H104:H105"/>
    <mergeCell ref="H106:H107"/>
    <mergeCell ref="H108:H109"/>
    <mergeCell ref="H136:H137"/>
    <mergeCell ref="H138:H139"/>
    <mergeCell ref="H140:H141"/>
    <mergeCell ref="H142:H143"/>
    <mergeCell ref="H168:H169"/>
    <mergeCell ref="H170:H171"/>
    <mergeCell ref="H172:H173"/>
    <mergeCell ref="H174:H175"/>
    <mergeCell ref="H176:H177"/>
    <mergeCell ref="E252:E253"/>
    <mergeCell ref="E188:E189"/>
    <mergeCell ref="E190:E191"/>
    <mergeCell ref="E192:E193"/>
    <mergeCell ref="E194:E195"/>
    <mergeCell ref="E196:E197"/>
    <mergeCell ref="E198:E199"/>
    <mergeCell ref="E200:E201"/>
    <mergeCell ref="E202:E203"/>
    <mergeCell ref="E204:E205"/>
    <mergeCell ref="E240:E241"/>
    <mergeCell ref="E242:E243"/>
    <mergeCell ref="E244:E245"/>
    <mergeCell ref="E246:E247"/>
    <mergeCell ref="E248:E249"/>
    <mergeCell ref="E250:E251"/>
    <mergeCell ref="E228:E229"/>
    <mergeCell ref="E230:E231"/>
    <mergeCell ref="E232:E233"/>
    <mergeCell ref="E234:E235"/>
    <mergeCell ref="E236:E237"/>
    <mergeCell ref="E238:E239"/>
    <mergeCell ref="E94:E95"/>
    <mergeCell ref="E132:E133"/>
    <mergeCell ref="E134:E135"/>
    <mergeCell ref="E136:E137"/>
    <mergeCell ref="E138:E139"/>
    <mergeCell ref="E140:E141"/>
    <mergeCell ref="E142:E143"/>
    <mergeCell ref="E218:E219"/>
    <mergeCell ref="E220:E221"/>
    <mergeCell ref="E222:E223"/>
    <mergeCell ref="E224:E225"/>
    <mergeCell ref="E120:E121"/>
    <mergeCell ref="E122:E123"/>
    <mergeCell ref="E124:E125"/>
    <mergeCell ref="E126:E127"/>
    <mergeCell ref="E128:E129"/>
    <mergeCell ref="E130:E131"/>
    <mergeCell ref="E206:E207"/>
    <mergeCell ref="E208:E209"/>
    <mergeCell ref="E210:E211"/>
    <mergeCell ref="E212:E213"/>
    <mergeCell ref="E214:E215"/>
    <mergeCell ref="E216:E217"/>
    <mergeCell ref="E176:E177"/>
    <mergeCell ref="E178:E179"/>
    <mergeCell ref="E180:E181"/>
    <mergeCell ref="E182:E183"/>
    <mergeCell ref="E184:E185"/>
    <mergeCell ref="E186:E187"/>
    <mergeCell ref="E164:E165"/>
    <mergeCell ref="E166:E167"/>
    <mergeCell ref="E168:E169"/>
    <mergeCell ref="G246:G247"/>
    <mergeCell ref="G218:G219"/>
    <mergeCell ref="G220:G221"/>
    <mergeCell ref="G222:G223"/>
    <mergeCell ref="G224:G225"/>
    <mergeCell ref="G250:G251"/>
    <mergeCell ref="G252:G253"/>
    <mergeCell ref="G230:G231"/>
    <mergeCell ref="G232:G233"/>
    <mergeCell ref="G234:G235"/>
    <mergeCell ref="G236:G237"/>
    <mergeCell ref="G238:G239"/>
    <mergeCell ref="G240:G241"/>
    <mergeCell ref="E76:E77"/>
    <mergeCell ref="E78:E79"/>
    <mergeCell ref="E80:E81"/>
    <mergeCell ref="E82:E83"/>
    <mergeCell ref="E84:E85"/>
    <mergeCell ref="G248:G249"/>
    <mergeCell ref="G188:G189"/>
    <mergeCell ref="G190:G191"/>
    <mergeCell ref="G192:G193"/>
    <mergeCell ref="G194:G195"/>
    <mergeCell ref="E108:E109"/>
    <mergeCell ref="E110:E111"/>
    <mergeCell ref="E112:E113"/>
    <mergeCell ref="E114:E115"/>
    <mergeCell ref="E116:E117"/>
    <mergeCell ref="E118:E119"/>
    <mergeCell ref="E96:E97"/>
    <mergeCell ref="E98:E99"/>
    <mergeCell ref="E100:E101"/>
    <mergeCell ref="E38:E39"/>
    <mergeCell ref="E40:E41"/>
    <mergeCell ref="E42:E43"/>
    <mergeCell ref="E44:E45"/>
    <mergeCell ref="E46:E47"/>
    <mergeCell ref="E48:E49"/>
    <mergeCell ref="E26:E27"/>
    <mergeCell ref="E28:E29"/>
    <mergeCell ref="E30:E31"/>
    <mergeCell ref="E32:E33"/>
    <mergeCell ref="E34:E35"/>
    <mergeCell ref="E36:E37"/>
    <mergeCell ref="E20:E21"/>
    <mergeCell ref="E22:E23"/>
    <mergeCell ref="E24:E25"/>
    <mergeCell ref="G242:G243"/>
    <mergeCell ref="G244:G245"/>
    <mergeCell ref="E64:E65"/>
    <mergeCell ref="E66:E67"/>
    <mergeCell ref="E68:E69"/>
    <mergeCell ref="E70:E71"/>
    <mergeCell ref="E72:E73"/>
    <mergeCell ref="E74:E75"/>
    <mergeCell ref="E52:E53"/>
    <mergeCell ref="E54:E55"/>
    <mergeCell ref="E56:E57"/>
    <mergeCell ref="E58:E59"/>
    <mergeCell ref="E60:E61"/>
    <mergeCell ref="E62:E63"/>
    <mergeCell ref="E102:E103"/>
    <mergeCell ref="E104:E105"/>
    <mergeCell ref="E106:E107"/>
    <mergeCell ref="G228:G229"/>
    <mergeCell ref="G206:G207"/>
    <mergeCell ref="G208:G209"/>
    <mergeCell ref="G210:G211"/>
    <mergeCell ref="G212:G213"/>
    <mergeCell ref="G214:G215"/>
    <mergeCell ref="G216:G217"/>
    <mergeCell ref="G196:G197"/>
    <mergeCell ref="G198:G199"/>
    <mergeCell ref="G200:G201"/>
    <mergeCell ref="G202:G203"/>
    <mergeCell ref="G204:G205"/>
    <mergeCell ref="G226:G227"/>
    <mergeCell ref="E50:E51"/>
    <mergeCell ref="G178:G179"/>
    <mergeCell ref="G180:G181"/>
    <mergeCell ref="G182:G183"/>
    <mergeCell ref="G184:G185"/>
    <mergeCell ref="G186:G187"/>
    <mergeCell ref="G144:G145"/>
    <mergeCell ref="G146:G147"/>
    <mergeCell ref="G148:G149"/>
    <mergeCell ref="G150:G151"/>
    <mergeCell ref="E144:E145"/>
    <mergeCell ref="E146:E147"/>
    <mergeCell ref="E148:E149"/>
    <mergeCell ref="E150:E151"/>
    <mergeCell ref="E152:E153"/>
    <mergeCell ref="E86:E87"/>
    <mergeCell ref="E88:E89"/>
    <mergeCell ref="E90:E91"/>
    <mergeCell ref="E92:E93"/>
    <mergeCell ref="G176:G177"/>
    <mergeCell ref="G110:G111"/>
    <mergeCell ref="G112:G113"/>
    <mergeCell ref="G114:G115"/>
    <mergeCell ref="G116:G117"/>
    <mergeCell ref="G118:G119"/>
    <mergeCell ref="G120:G121"/>
    <mergeCell ref="G122:G123"/>
    <mergeCell ref="G124:G125"/>
    <mergeCell ref="G126:G127"/>
    <mergeCell ref="G164:G165"/>
    <mergeCell ref="G166:G167"/>
    <mergeCell ref="G168:G169"/>
    <mergeCell ref="G170:G171"/>
    <mergeCell ref="G172:G173"/>
    <mergeCell ref="G174:G175"/>
    <mergeCell ref="G152:G153"/>
    <mergeCell ref="G154:G155"/>
    <mergeCell ref="G156:G157"/>
    <mergeCell ref="G158:G159"/>
    <mergeCell ref="G160:G161"/>
    <mergeCell ref="G162:G163"/>
    <mergeCell ref="G102:G103"/>
    <mergeCell ref="G140:G141"/>
    <mergeCell ref="G142:G143"/>
    <mergeCell ref="G76:G77"/>
    <mergeCell ref="G78:G79"/>
    <mergeCell ref="G80:G81"/>
    <mergeCell ref="G82:G83"/>
    <mergeCell ref="G84:G85"/>
    <mergeCell ref="G86:G87"/>
    <mergeCell ref="G88:G89"/>
    <mergeCell ref="G90:G91"/>
    <mergeCell ref="G128:G129"/>
    <mergeCell ref="G130:G131"/>
    <mergeCell ref="G132:G133"/>
    <mergeCell ref="G134:G135"/>
    <mergeCell ref="G136:G137"/>
    <mergeCell ref="G138:G139"/>
    <mergeCell ref="G18:G19"/>
    <mergeCell ref="G20:G21"/>
    <mergeCell ref="G22:G23"/>
    <mergeCell ref="G24:G25"/>
    <mergeCell ref="F240:F241"/>
    <mergeCell ref="F242:F243"/>
    <mergeCell ref="F244:F245"/>
    <mergeCell ref="F246:F247"/>
    <mergeCell ref="F248:F249"/>
    <mergeCell ref="F250:F251"/>
    <mergeCell ref="F228:F229"/>
    <mergeCell ref="F230:F231"/>
    <mergeCell ref="F232:F233"/>
    <mergeCell ref="F234:F235"/>
    <mergeCell ref="F236:F237"/>
    <mergeCell ref="F238:F239"/>
    <mergeCell ref="G68:G69"/>
    <mergeCell ref="G70:G71"/>
    <mergeCell ref="G72:G73"/>
    <mergeCell ref="G74:G75"/>
    <mergeCell ref="F224:F225"/>
    <mergeCell ref="F226:F227"/>
    <mergeCell ref="F198:F199"/>
    <mergeCell ref="F200:F201"/>
    <mergeCell ref="F202:F203"/>
    <mergeCell ref="F204:F205"/>
    <mergeCell ref="G56:G57"/>
    <mergeCell ref="G58:G59"/>
    <mergeCell ref="G60:G61"/>
    <mergeCell ref="G62:G63"/>
    <mergeCell ref="G64:G65"/>
    <mergeCell ref="G66:G67"/>
    <mergeCell ref="G38:G39"/>
    <mergeCell ref="G40:G41"/>
    <mergeCell ref="F190:F191"/>
    <mergeCell ref="F192:F193"/>
    <mergeCell ref="F194:F195"/>
    <mergeCell ref="F196:F197"/>
    <mergeCell ref="F170:F171"/>
    <mergeCell ref="F172:F173"/>
    <mergeCell ref="F174:F175"/>
    <mergeCell ref="F176:F177"/>
    <mergeCell ref="G26:G27"/>
    <mergeCell ref="G28:G29"/>
    <mergeCell ref="G30:G31"/>
    <mergeCell ref="G32:G33"/>
    <mergeCell ref="G34:G35"/>
    <mergeCell ref="G36:G37"/>
    <mergeCell ref="F252:F253"/>
    <mergeCell ref="G104:G105"/>
    <mergeCell ref="G106:G107"/>
    <mergeCell ref="G108:G109"/>
    <mergeCell ref="G42:G43"/>
    <mergeCell ref="G44:G45"/>
    <mergeCell ref="G46:G47"/>
    <mergeCell ref="G48:G49"/>
    <mergeCell ref="G50:G51"/>
    <mergeCell ref="G52:G53"/>
    <mergeCell ref="G54:G55"/>
    <mergeCell ref="G92:G93"/>
    <mergeCell ref="G94:G95"/>
    <mergeCell ref="G96:G97"/>
    <mergeCell ref="G98:G99"/>
    <mergeCell ref="G100:G101"/>
    <mergeCell ref="F178:F179"/>
    <mergeCell ref="F180:F181"/>
    <mergeCell ref="F182:F183"/>
    <mergeCell ref="F184:F185"/>
    <mergeCell ref="F186:F187"/>
    <mergeCell ref="F188:F189"/>
    <mergeCell ref="F218:F219"/>
    <mergeCell ref="F220:F221"/>
    <mergeCell ref="F222:F223"/>
    <mergeCell ref="F156:F157"/>
    <mergeCell ref="F158:F159"/>
    <mergeCell ref="F160:F161"/>
    <mergeCell ref="F162:F163"/>
    <mergeCell ref="F164:F165"/>
    <mergeCell ref="F166:F167"/>
    <mergeCell ref="F168:F169"/>
    <mergeCell ref="F206:F207"/>
    <mergeCell ref="F208:F209"/>
    <mergeCell ref="F210:F211"/>
    <mergeCell ref="F212:F213"/>
    <mergeCell ref="F214:F215"/>
    <mergeCell ref="F216:F217"/>
    <mergeCell ref="F150:F151"/>
    <mergeCell ref="F152:F153"/>
    <mergeCell ref="F154:F155"/>
    <mergeCell ref="F88:F89"/>
    <mergeCell ref="F90:F91"/>
    <mergeCell ref="F92:F93"/>
    <mergeCell ref="F94:F95"/>
    <mergeCell ref="F96:F97"/>
    <mergeCell ref="F134:F135"/>
    <mergeCell ref="F136:F137"/>
    <mergeCell ref="F138:F139"/>
    <mergeCell ref="F140:F141"/>
    <mergeCell ref="F142:F143"/>
    <mergeCell ref="F144:F145"/>
    <mergeCell ref="F122:F123"/>
    <mergeCell ref="F124:F125"/>
    <mergeCell ref="F126:F127"/>
    <mergeCell ref="F128:F129"/>
    <mergeCell ref="F130:F131"/>
    <mergeCell ref="F132:F133"/>
    <mergeCell ref="F32:F33"/>
    <mergeCell ref="F34:F35"/>
    <mergeCell ref="F36:F37"/>
    <mergeCell ref="F38:F39"/>
    <mergeCell ref="F40:F41"/>
    <mergeCell ref="F78:F79"/>
    <mergeCell ref="F80:F81"/>
    <mergeCell ref="F82:F83"/>
    <mergeCell ref="F84:F85"/>
    <mergeCell ref="F86:F87"/>
    <mergeCell ref="F20:F21"/>
    <mergeCell ref="F22:F23"/>
    <mergeCell ref="F24:F25"/>
    <mergeCell ref="F26:F27"/>
    <mergeCell ref="F28:F29"/>
    <mergeCell ref="F66:F67"/>
    <mergeCell ref="F68:F69"/>
    <mergeCell ref="F70:F71"/>
    <mergeCell ref="F72:F73"/>
    <mergeCell ref="F74:F75"/>
    <mergeCell ref="F76:F77"/>
    <mergeCell ref="F54:F55"/>
    <mergeCell ref="F56:F57"/>
    <mergeCell ref="F58:F59"/>
    <mergeCell ref="F60:F61"/>
    <mergeCell ref="F62:F63"/>
    <mergeCell ref="F64:F65"/>
    <mergeCell ref="N238:N239"/>
    <mergeCell ref="O238:O239"/>
    <mergeCell ref="P238:P239"/>
    <mergeCell ref="N240:N241"/>
    <mergeCell ref="O240:O241"/>
    <mergeCell ref="P240:P241"/>
    <mergeCell ref="N234:N235"/>
    <mergeCell ref="O234:O235"/>
    <mergeCell ref="P234:P235"/>
    <mergeCell ref="N236:N237"/>
    <mergeCell ref="O236:O237"/>
    <mergeCell ref="P236:P237"/>
    <mergeCell ref="F42:F43"/>
    <mergeCell ref="F44:F45"/>
    <mergeCell ref="F46:F47"/>
    <mergeCell ref="F48:F49"/>
    <mergeCell ref="F50:F51"/>
    <mergeCell ref="F52:F53"/>
    <mergeCell ref="F110:F111"/>
    <mergeCell ref="F112:F113"/>
    <mergeCell ref="F114:F115"/>
    <mergeCell ref="F116:F117"/>
    <mergeCell ref="F118:F119"/>
    <mergeCell ref="F120:F121"/>
    <mergeCell ref="F98:F99"/>
    <mergeCell ref="F100:F101"/>
    <mergeCell ref="F102:F103"/>
    <mergeCell ref="F104:F105"/>
    <mergeCell ref="F106:F107"/>
    <mergeCell ref="F108:F109"/>
    <mergeCell ref="F146:F147"/>
    <mergeCell ref="F148:F149"/>
    <mergeCell ref="O250:O251"/>
    <mergeCell ref="P250:P251"/>
    <mergeCell ref="N242:N243"/>
    <mergeCell ref="O242:O243"/>
    <mergeCell ref="P242:P243"/>
    <mergeCell ref="N244:N245"/>
    <mergeCell ref="O244:O245"/>
    <mergeCell ref="P244:P245"/>
    <mergeCell ref="N252:N253"/>
    <mergeCell ref="O252:O253"/>
    <mergeCell ref="P252:P253"/>
    <mergeCell ref="N246:N247"/>
    <mergeCell ref="O246:O247"/>
    <mergeCell ref="P246:P247"/>
    <mergeCell ref="N248:N249"/>
    <mergeCell ref="O248:O249"/>
    <mergeCell ref="P248:P249"/>
    <mergeCell ref="N250:N251"/>
    <mergeCell ref="N230:N231"/>
    <mergeCell ref="O230:O231"/>
    <mergeCell ref="P230:P231"/>
    <mergeCell ref="N232:N233"/>
    <mergeCell ref="O232:O233"/>
    <mergeCell ref="P232:P233"/>
    <mergeCell ref="N226:N227"/>
    <mergeCell ref="O226:O227"/>
    <mergeCell ref="P226:P227"/>
    <mergeCell ref="N228:N229"/>
    <mergeCell ref="O228:O229"/>
    <mergeCell ref="P228:P229"/>
    <mergeCell ref="N222:N223"/>
    <mergeCell ref="O222:O223"/>
    <mergeCell ref="P222:P223"/>
    <mergeCell ref="N224:N225"/>
    <mergeCell ref="O224:O225"/>
    <mergeCell ref="P224:P225"/>
    <mergeCell ref="N218:N219"/>
    <mergeCell ref="O218:O219"/>
    <mergeCell ref="P218:P219"/>
    <mergeCell ref="N220:N221"/>
    <mergeCell ref="O220:O221"/>
    <mergeCell ref="P220:P221"/>
    <mergeCell ref="N214:N215"/>
    <mergeCell ref="O214:O215"/>
    <mergeCell ref="P214:P215"/>
    <mergeCell ref="N216:N217"/>
    <mergeCell ref="O216:O217"/>
    <mergeCell ref="P216:P217"/>
    <mergeCell ref="N210:N211"/>
    <mergeCell ref="O210:O211"/>
    <mergeCell ref="P210:P211"/>
    <mergeCell ref="N212:N213"/>
    <mergeCell ref="O212:O213"/>
    <mergeCell ref="P212:P213"/>
    <mergeCell ref="N206:N207"/>
    <mergeCell ref="O206:O207"/>
    <mergeCell ref="P206:P207"/>
    <mergeCell ref="N208:N209"/>
    <mergeCell ref="O208:O209"/>
    <mergeCell ref="P208:P209"/>
    <mergeCell ref="N202:N203"/>
    <mergeCell ref="O202:O203"/>
    <mergeCell ref="P202:P203"/>
    <mergeCell ref="N204:N205"/>
    <mergeCell ref="O204:O205"/>
    <mergeCell ref="P204:P205"/>
    <mergeCell ref="N198:N199"/>
    <mergeCell ref="O198:O199"/>
    <mergeCell ref="P198:P199"/>
    <mergeCell ref="N200:N201"/>
    <mergeCell ref="O200:O201"/>
    <mergeCell ref="P200:P201"/>
    <mergeCell ref="N194:N195"/>
    <mergeCell ref="O194:O195"/>
    <mergeCell ref="P194:P195"/>
    <mergeCell ref="N196:N197"/>
    <mergeCell ref="O196:O197"/>
    <mergeCell ref="P196:P197"/>
    <mergeCell ref="N190:N191"/>
    <mergeCell ref="O190:O191"/>
    <mergeCell ref="P190:P191"/>
    <mergeCell ref="N192:N193"/>
    <mergeCell ref="O192:O193"/>
    <mergeCell ref="P192:P193"/>
    <mergeCell ref="N186:N187"/>
    <mergeCell ref="O186:O187"/>
    <mergeCell ref="P186:P187"/>
    <mergeCell ref="N188:N189"/>
    <mergeCell ref="O188:O189"/>
    <mergeCell ref="P188:P189"/>
    <mergeCell ref="N182:N183"/>
    <mergeCell ref="O182:O183"/>
    <mergeCell ref="P182:P183"/>
    <mergeCell ref="N184:N185"/>
    <mergeCell ref="O184:O185"/>
    <mergeCell ref="P184:P185"/>
    <mergeCell ref="N178:N179"/>
    <mergeCell ref="O178:O179"/>
    <mergeCell ref="P178:P179"/>
    <mergeCell ref="N180:N181"/>
    <mergeCell ref="O180:O181"/>
    <mergeCell ref="P180:P181"/>
    <mergeCell ref="N174:N175"/>
    <mergeCell ref="O174:O175"/>
    <mergeCell ref="P174:P175"/>
    <mergeCell ref="N176:N177"/>
    <mergeCell ref="O176:O177"/>
    <mergeCell ref="P176:P177"/>
    <mergeCell ref="N170:N171"/>
    <mergeCell ref="O170:O171"/>
    <mergeCell ref="P170:P171"/>
    <mergeCell ref="N172:N173"/>
    <mergeCell ref="O172:O173"/>
    <mergeCell ref="P172:P173"/>
    <mergeCell ref="N166:N167"/>
    <mergeCell ref="O166:O167"/>
    <mergeCell ref="P166:P167"/>
    <mergeCell ref="N168:N169"/>
    <mergeCell ref="O168:O169"/>
    <mergeCell ref="P168:P169"/>
    <mergeCell ref="N162:N163"/>
    <mergeCell ref="O162:O163"/>
    <mergeCell ref="P162:P163"/>
    <mergeCell ref="N164:N165"/>
    <mergeCell ref="O164:O165"/>
    <mergeCell ref="P164:P165"/>
    <mergeCell ref="N158:N159"/>
    <mergeCell ref="O158:O159"/>
    <mergeCell ref="P158:P159"/>
    <mergeCell ref="N160:N161"/>
    <mergeCell ref="O160:O161"/>
    <mergeCell ref="P160:P161"/>
    <mergeCell ref="N154:N155"/>
    <mergeCell ref="O154:O155"/>
    <mergeCell ref="P154:P155"/>
    <mergeCell ref="N156:N157"/>
    <mergeCell ref="O156:O157"/>
    <mergeCell ref="P156:P157"/>
    <mergeCell ref="N150:N151"/>
    <mergeCell ref="O150:O151"/>
    <mergeCell ref="P150:P151"/>
    <mergeCell ref="N152:N153"/>
    <mergeCell ref="O152:O153"/>
    <mergeCell ref="P152:P153"/>
    <mergeCell ref="N146:N147"/>
    <mergeCell ref="O146:O147"/>
    <mergeCell ref="P146:P147"/>
    <mergeCell ref="N148:N149"/>
    <mergeCell ref="O148:O149"/>
    <mergeCell ref="P148:P149"/>
    <mergeCell ref="N142:N143"/>
    <mergeCell ref="O142:O143"/>
    <mergeCell ref="P142:P143"/>
    <mergeCell ref="N144:N145"/>
    <mergeCell ref="O144:O145"/>
    <mergeCell ref="P144:P145"/>
    <mergeCell ref="N138:N139"/>
    <mergeCell ref="O138:O139"/>
    <mergeCell ref="P138:P139"/>
    <mergeCell ref="N140:N141"/>
    <mergeCell ref="O140:O141"/>
    <mergeCell ref="P140:P141"/>
    <mergeCell ref="O114:O115"/>
    <mergeCell ref="P114:P115"/>
    <mergeCell ref="N116:N117"/>
    <mergeCell ref="O116:O117"/>
    <mergeCell ref="P116:P117"/>
    <mergeCell ref="N118:N119"/>
    <mergeCell ref="O118:O119"/>
    <mergeCell ref="P118:P119"/>
    <mergeCell ref="N114:N115"/>
    <mergeCell ref="N134:N135"/>
    <mergeCell ref="O134:O135"/>
    <mergeCell ref="P134:P135"/>
    <mergeCell ref="N136:N137"/>
    <mergeCell ref="O136:O137"/>
    <mergeCell ref="P136:P137"/>
    <mergeCell ref="N130:N131"/>
    <mergeCell ref="O130:O131"/>
    <mergeCell ref="P130:P131"/>
    <mergeCell ref="N132:N133"/>
    <mergeCell ref="O132:O133"/>
    <mergeCell ref="P132:P133"/>
    <mergeCell ref="N126:N127"/>
    <mergeCell ref="O126:O127"/>
    <mergeCell ref="P126:P127"/>
    <mergeCell ref="N128:N129"/>
    <mergeCell ref="O128:O129"/>
    <mergeCell ref="P128:P129"/>
    <mergeCell ref="N52:N53"/>
    <mergeCell ref="O52:O53"/>
    <mergeCell ref="P52:P53"/>
    <mergeCell ref="N50:N51"/>
    <mergeCell ref="O50:O51"/>
    <mergeCell ref="P50:P51"/>
    <mergeCell ref="N44:N45"/>
    <mergeCell ref="O44:O45"/>
    <mergeCell ref="P44:P45"/>
    <mergeCell ref="N46:N47"/>
    <mergeCell ref="O46:O47"/>
    <mergeCell ref="P46:P47"/>
    <mergeCell ref="N28:N29"/>
    <mergeCell ref="O28:O29"/>
    <mergeCell ref="P28:P29"/>
    <mergeCell ref="N30:N31"/>
    <mergeCell ref="O30:O31"/>
    <mergeCell ref="N48:N49"/>
    <mergeCell ref="O48:O49"/>
    <mergeCell ref="P48:P49"/>
    <mergeCell ref="N40:N41"/>
    <mergeCell ref="O40:O41"/>
    <mergeCell ref="N38:N39"/>
    <mergeCell ref="O38:O39"/>
    <mergeCell ref="P38:P39"/>
    <mergeCell ref="N32:N33"/>
    <mergeCell ref="O32:O33"/>
    <mergeCell ref="P32:P33"/>
    <mergeCell ref="N34:N35"/>
    <mergeCell ref="O34:O35"/>
    <mergeCell ref="P34:P35"/>
    <mergeCell ref="N54:N55"/>
    <mergeCell ref="O54:O55"/>
    <mergeCell ref="P54:P55"/>
    <mergeCell ref="N72:N73"/>
    <mergeCell ref="O72:O73"/>
    <mergeCell ref="P72:P73"/>
    <mergeCell ref="N64:N65"/>
    <mergeCell ref="O64:O65"/>
    <mergeCell ref="P64:P65"/>
    <mergeCell ref="N66:N67"/>
    <mergeCell ref="N62:N63"/>
    <mergeCell ref="O62:O63"/>
    <mergeCell ref="P62:P63"/>
    <mergeCell ref="N56:N57"/>
    <mergeCell ref="O56:O57"/>
    <mergeCell ref="P56:P57"/>
    <mergeCell ref="N58:N59"/>
    <mergeCell ref="O58:O59"/>
    <mergeCell ref="P58:P59"/>
    <mergeCell ref="N60:N61"/>
    <mergeCell ref="O60:O61"/>
    <mergeCell ref="P60:P61"/>
    <mergeCell ref="P80:P81"/>
    <mergeCell ref="N82:N83"/>
    <mergeCell ref="O82:O83"/>
    <mergeCell ref="P82:P83"/>
    <mergeCell ref="N76:N77"/>
    <mergeCell ref="O76:O77"/>
    <mergeCell ref="P76:P77"/>
    <mergeCell ref="N78:N79"/>
    <mergeCell ref="O78:O79"/>
    <mergeCell ref="P78:P79"/>
    <mergeCell ref="O66:O67"/>
    <mergeCell ref="P66:P67"/>
    <mergeCell ref="N84:N85"/>
    <mergeCell ref="O84:O85"/>
    <mergeCell ref="P84:P85"/>
    <mergeCell ref="N86:N87"/>
    <mergeCell ref="O86:O87"/>
    <mergeCell ref="P86:P87"/>
    <mergeCell ref="N80:N81"/>
    <mergeCell ref="O80:O81"/>
    <mergeCell ref="N74:N75"/>
    <mergeCell ref="O74:O75"/>
    <mergeCell ref="P74:P75"/>
    <mergeCell ref="N68:N69"/>
    <mergeCell ref="O68:O69"/>
    <mergeCell ref="P68:P69"/>
    <mergeCell ref="N70:N71"/>
    <mergeCell ref="O70:O71"/>
    <mergeCell ref="P70:P71"/>
    <mergeCell ref="B252:B253"/>
    <mergeCell ref="C252:C253"/>
    <mergeCell ref="D252:D253"/>
    <mergeCell ref="B246:B247"/>
    <mergeCell ref="C246:C247"/>
    <mergeCell ref="D246:D247"/>
    <mergeCell ref="B248:B249"/>
    <mergeCell ref="C248:C249"/>
    <mergeCell ref="D248:D249"/>
    <mergeCell ref="N88:N89"/>
    <mergeCell ref="O88:O89"/>
    <mergeCell ref="P88:P89"/>
    <mergeCell ref="N90:N91"/>
    <mergeCell ref="O90:O91"/>
    <mergeCell ref="P90:P91"/>
    <mergeCell ref="N92:N93"/>
    <mergeCell ref="O92:O93"/>
    <mergeCell ref="P92:P93"/>
    <mergeCell ref="N94:N95"/>
    <mergeCell ref="O94:O95"/>
    <mergeCell ref="P94:P95"/>
    <mergeCell ref="N96:N97"/>
    <mergeCell ref="O96:O97"/>
    <mergeCell ref="P96:P97"/>
    <mergeCell ref="N98:N99"/>
    <mergeCell ref="O98:O99"/>
    <mergeCell ref="P98:P99"/>
    <mergeCell ref="N124:N125"/>
    <mergeCell ref="O124:O125"/>
    <mergeCell ref="P124:P125"/>
    <mergeCell ref="N102:N103"/>
    <mergeCell ref="O102:O103"/>
    <mergeCell ref="N110:N111"/>
    <mergeCell ref="O110:O111"/>
    <mergeCell ref="P110:P111"/>
    <mergeCell ref="N112:N113"/>
    <mergeCell ref="O112:O113"/>
    <mergeCell ref="P112:P113"/>
    <mergeCell ref="N106:N107"/>
    <mergeCell ref="O106:O107"/>
    <mergeCell ref="P106:P107"/>
    <mergeCell ref="N108:N109"/>
    <mergeCell ref="O108:O109"/>
    <mergeCell ref="P108:P109"/>
    <mergeCell ref="N100:N101"/>
    <mergeCell ref="O100:O101"/>
    <mergeCell ref="P100:P101"/>
    <mergeCell ref="B250:B251"/>
    <mergeCell ref="C250:C251"/>
    <mergeCell ref="D250:D251"/>
    <mergeCell ref="B242:B243"/>
    <mergeCell ref="C242:C243"/>
    <mergeCell ref="D242:D243"/>
    <mergeCell ref="B244:B245"/>
    <mergeCell ref="P102:P103"/>
    <mergeCell ref="N104:N105"/>
    <mergeCell ref="O104:O105"/>
    <mergeCell ref="P104:P105"/>
    <mergeCell ref="N120:N121"/>
    <mergeCell ref="O120:O121"/>
    <mergeCell ref="P120:P121"/>
    <mergeCell ref="N122:N123"/>
    <mergeCell ref="O122:O123"/>
    <mergeCell ref="P122:P123"/>
    <mergeCell ref="C244:C245"/>
    <mergeCell ref="D244:D245"/>
    <mergeCell ref="B238:B239"/>
    <mergeCell ref="C238:C239"/>
    <mergeCell ref="D238:D239"/>
    <mergeCell ref="B240:B241"/>
    <mergeCell ref="C240:C241"/>
    <mergeCell ref="D240:D241"/>
    <mergeCell ref="B234:B235"/>
    <mergeCell ref="C234:C235"/>
    <mergeCell ref="D234:D235"/>
    <mergeCell ref="B236:B237"/>
    <mergeCell ref="C236:C237"/>
    <mergeCell ref="D236:D237"/>
    <mergeCell ref="B230:B231"/>
    <mergeCell ref="C230:C231"/>
    <mergeCell ref="D230:D231"/>
    <mergeCell ref="B232:B233"/>
    <mergeCell ref="C232:C233"/>
    <mergeCell ref="D232:D233"/>
    <mergeCell ref="B226:B227"/>
    <mergeCell ref="C226:C227"/>
    <mergeCell ref="D226:D227"/>
    <mergeCell ref="B228:B229"/>
    <mergeCell ref="C228:C229"/>
    <mergeCell ref="D228:D229"/>
    <mergeCell ref="B222:B223"/>
    <mergeCell ref="C222:C223"/>
    <mergeCell ref="D222:D223"/>
    <mergeCell ref="B224:B225"/>
    <mergeCell ref="C224:C225"/>
    <mergeCell ref="D224:D225"/>
    <mergeCell ref="B218:B219"/>
    <mergeCell ref="C218:C219"/>
    <mergeCell ref="D218:D219"/>
    <mergeCell ref="B220:B221"/>
    <mergeCell ref="C220:C221"/>
    <mergeCell ref="D220:D221"/>
    <mergeCell ref="B214:B215"/>
    <mergeCell ref="C214:C215"/>
    <mergeCell ref="D214:D215"/>
    <mergeCell ref="B216:B217"/>
    <mergeCell ref="C216:C217"/>
    <mergeCell ref="D216:D217"/>
    <mergeCell ref="B210:B211"/>
    <mergeCell ref="C210:C211"/>
    <mergeCell ref="D210:D211"/>
    <mergeCell ref="B212:B213"/>
    <mergeCell ref="C212:C213"/>
    <mergeCell ref="D212:D213"/>
    <mergeCell ref="B206:B207"/>
    <mergeCell ref="C206:C207"/>
    <mergeCell ref="D206:D207"/>
    <mergeCell ref="B208:B209"/>
    <mergeCell ref="C208:C209"/>
    <mergeCell ref="D208:D209"/>
    <mergeCell ref="B202:B203"/>
    <mergeCell ref="C202:C203"/>
    <mergeCell ref="D202:D203"/>
    <mergeCell ref="B204:B205"/>
    <mergeCell ref="C204:C205"/>
    <mergeCell ref="D204:D205"/>
    <mergeCell ref="B198:B199"/>
    <mergeCell ref="C198:C199"/>
    <mergeCell ref="D198:D199"/>
    <mergeCell ref="B200:B201"/>
    <mergeCell ref="C200:C201"/>
    <mergeCell ref="D200:D201"/>
    <mergeCell ref="B194:B195"/>
    <mergeCell ref="C194:C195"/>
    <mergeCell ref="D194:D195"/>
    <mergeCell ref="B196:B197"/>
    <mergeCell ref="C196:C197"/>
    <mergeCell ref="D196:D197"/>
    <mergeCell ref="B190:B191"/>
    <mergeCell ref="C190:C191"/>
    <mergeCell ref="D190:D191"/>
    <mergeCell ref="B192:B193"/>
    <mergeCell ref="C192:C193"/>
    <mergeCell ref="D192:D193"/>
    <mergeCell ref="B186:B187"/>
    <mergeCell ref="C186:C187"/>
    <mergeCell ref="D186:D187"/>
    <mergeCell ref="B188:B189"/>
    <mergeCell ref="C188:C189"/>
    <mergeCell ref="D188:D189"/>
    <mergeCell ref="B182:B183"/>
    <mergeCell ref="C182:C183"/>
    <mergeCell ref="D182:D183"/>
    <mergeCell ref="B184:B185"/>
    <mergeCell ref="C184:C185"/>
    <mergeCell ref="D184:D185"/>
    <mergeCell ref="B178:B179"/>
    <mergeCell ref="C178:C179"/>
    <mergeCell ref="D178:D179"/>
    <mergeCell ref="B180:B181"/>
    <mergeCell ref="C180:C181"/>
    <mergeCell ref="D180:D181"/>
    <mergeCell ref="B174:B175"/>
    <mergeCell ref="C174:C175"/>
    <mergeCell ref="D174:D175"/>
    <mergeCell ref="B176:B177"/>
    <mergeCell ref="C176:C177"/>
    <mergeCell ref="D176:D177"/>
    <mergeCell ref="B170:B171"/>
    <mergeCell ref="C170:C171"/>
    <mergeCell ref="D170:D171"/>
    <mergeCell ref="B172:B173"/>
    <mergeCell ref="C172:C173"/>
    <mergeCell ref="D172:D173"/>
    <mergeCell ref="B166:B167"/>
    <mergeCell ref="C166:C167"/>
    <mergeCell ref="D166:D167"/>
    <mergeCell ref="B168:B169"/>
    <mergeCell ref="C168:C169"/>
    <mergeCell ref="D168:D169"/>
    <mergeCell ref="B162:B163"/>
    <mergeCell ref="C162:C163"/>
    <mergeCell ref="D162:D163"/>
    <mergeCell ref="B164:B165"/>
    <mergeCell ref="C164:C165"/>
    <mergeCell ref="D164:D165"/>
    <mergeCell ref="B158:B159"/>
    <mergeCell ref="C158:C159"/>
    <mergeCell ref="D158:D159"/>
    <mergeCell ref="B160:B161"/>
    <mergeCell ref="C160:C161"/>
    <mergeCell ref="D160:D161"/>
    <mergeCell ref="B154:B155"/>
    <mergeCell ref="C154:C155"/>
    <mergeCell ref="D154:D155"/>
    <mergeCell ref="B156:B157"/>
    <mergeCell ref="C156:C157"/>
    <mergeCell ref="D156:D157"/>
    <mergeCell ref="B150:B151"/>
    <mergeCell ref="C150:C151"/>
    <mergeCell ref="D150:D151"/>
    <mergeCell ref="B152:B153"/>
    <mergeCell ref="C152:C153"/>
    <mergeCell ref="D152:D153"/>
    <mergeCell ref="B146:B147"/>
    <mergeCell ref="C146:C147"/>
    <mergeCell ref="D146:D147"/>
    <mergeCell ref="B148:B149"/>
    <mergeCell ref="C148:C149"/>
    <mergeCell ref="D148:D149"/>
    <mergeCell ref="B142:B143"/>
    <mergeCell ref="C142:C143"/>
    <mergeCell ref="D142:D143"/>
    <mergeCell ref="B144:B145"/>
    <mergeCell ref="C144:C145"/>
    <mergeCell ref="D144:D145"/>
    <mergeCell ref="B138:B139"/>
    <mergeCell ref="C138:C139"/>
    <mergeCell ref="D138:D139"/>
    <mergeCell ref="B140:B141"/>
    <mergeCell ref="C140:C141"/>
    <mergeCell ref="D140:D141"/>
    <mergeCell ref="B134:B135"/>
    <mergeCell ref="C134:C135"/>
    <mergeCell ref="D134:D135"/>
    <mergeCell ref="B136:B137"/>
    <mergeCell ref="C136:C137"/>
    <mergeCell ref="D136:D137"/>
    <mergeCell ref="B130:B131"/>
    <mergeCell ref="C130:C131"/>
    <mergeCell ref="D130:D131"/>
    <mergeCell ref="B132:B133"/>
    <mergeCell ref="C132:C133"/>
    <mergeCell ref="D132:D133"/>
    <mergeCell ref="B126:B127"/>
    <mergeCell ref="C126:C127"/>
    <mergeCell ref="D126:D127"/>
    <mergeCell ref="B128:B129"/>
    <mergeCell ref="C128:C129"/>
    <mergeCell ref="D128:D129"/>
    <mergeCell ref="B122:B123"/>
    <mergeCell ref="C122:C123"/>
    <mergeCell ref="D122:D123"/>
    <mergeCell ref="B124:B125"/>
    <mergeCell ref="C124:C125"/>
    <mergeCell ref="D124:D125"/>
    <mergeCell ref="B118:B119"/>
    <mergeCell ref="C118:C119"/>
    <mergeCell ref="D118:D119"/>
    <mergeCell ref="B120:B121"/>
    <mergeCell ref="C120:C121"/>
    <mergeCell ref="D120:D121"/>
    <mergeCell ref="B114:B115"/>
    <mergeCell ref="C114:C115"/>
    <mergeCell ref="D114:D115"/>
    <mergeCell ref="B116:B117"/>
    <mergeCell ref="C116:C117"/>
    <mergeCell ref="D116:D117"/>
    <mergeCell ref="B110:B111"/>
    <mergeCell ref="C110:C111"/>
    <mergeCell ref="D110:D111"/>
    <mergeCell ref="B112:B113"/>
    <mergeCell ref="C112:C113"/>
    <mergeCell ref="D112:D113"/>
    <mergeCell ref="B106:B107"/>
    <mergeCell ref="C106:C107"/>
    <mergeCell ref="D106:D107"/>
    <mergeCell ref="B108:B109"/>
    <mergeCell ref="C108:C109"/>
    <mergeCell ref="D108:D109"/>
    <mergeCell ref="B102:B103"/>
    <mergeCell ref="C102:C103"/>
    <mergeCell ref="D102:D103"/>
    <mergeCell ref="B104:B105"/>
    <mergeCell ref="C104:C105"/>
    <mergeCell ref="D104:D105"/>
    <mergeCell ref="B98:B99"/>
    <mergeCell ref="C98:C99"/>
    <mergeCell ref="D98:D99"/>
    <mergeCell ref="B100:B101"/>
    <mergeCell ref="C100:C101"/>
    <mergeCell ref="D100:D101"/>
    <mergeCell ref="B94:B95"/>
    <mergeCell ref="C94:C95"/>
    <mergeCell ref="D94:D95"/>
    <mergeCell ref="B96:B97"/>
    <mergeCell ref="C96:C97"/>
    <mergeCell ref="D96:D97"/>
    <mergeCell ref="B90:B91"/>
    <mergeCell ref="C90:C91"/>
    <mergeCell ref="D90:D91"/>
    <mergeCell ref="B92:B93"/>
    <mergeCell ref="C92:C93"/>
    <mergeCell ref="D92:D93"/>
    <mergeCell ref="B86:B87"/>
    <mergeCell ref="C86:C87"/>
    <mergeCell ref="D86:D87"/>
    <mergeCell ref="B88:B89"/>
    <mergeCell ref="C88:C89"/>
    <mergeCell ref="D88:D89"/>
    <mergeCell ref="B82:B83"/>
    <mergeCell ref="C82:C83"/>
    <mergeCell ref="D82:D83"/>
    <mergeCell ref="B84:B85"/>
    <mergeCell ref="C84:C85"/>
    <mergeCell ref="D84:D85"/>
    <mergeCell ref="B78:B79"/>
    <mergeCell ref="C78:C79"/>
    <mergeCell ref="D78:D79"/>
    <mergeCell ref="B80:B81"/>
    <mergeCell ref="C80:C81"/>
    <mergeCell ref="D80:D81"/>
    <mergeCell ref="B74:B75"/>
    <mergeCell ref="C74:C75"/>
    <mergeCell ref="D74:D75"/>
    <mergeCell ref="B76:B77"/>
    <mergeCell ref="C76:C77"/>
    <mergeCell ref="D76:D77"/>
    <mergeCell ref="B70:B71"/>
    <mergeCell ref="C70:C71"/>
    <mergeCell ref="D70:D71"/>
    <mergeCell ref="B72:B73"/>
    <mergeCell ref="C72:C73"/>
    <mergeCell ref="D72:D73"/>
    <mergeCell ref="B66:B67"/>
    <mergeCell ref="C66:C67"/>
    <mergeCell ref="D66:D67"/>
    <mergeCell ref="B68:B69"/>
    <mergeCell ref="C68:C69"/>
    <mergeCell ref="D68:D69"/>
    <mergeCell ref="B62:B63"/>
    <mergeCell ref="C62:C63"/>
    <mergeCell ref="D62:D63"/>
    <mergeCell ref="B64:B65"/>
    <mergeCell ref="C64:C65"/>
    <mergeCell ref="D64:D65"/>
    <mergeCell ref="B58:B59"/>
    <mergeCell ref="C58:C59"/>
    <mergeCell ref="D58:D59"/>
    <mergeCell ref="B60:B61"/>
    <mergeCell ref="C60:C61"/>
    <mergeCell ref="D60:D61"/>
    <mergeCell ref="B54:B55"/>
    <mergeCell ref="C54:C55"/>
    <mergeCell ref="D54:D55"/>
    <mergeCell ref="B56:B57"/>
    <mergeCell ref="C56:C57"/>
    <mergeCell ref="D56:D57"/>
    <mergeCell ref="B50:B51"/>
    <mergeCell ref="C50:C51"/>
    <mergeCell ref="D50:D51"/>
    <mergeCell ref="B52:B53"/>
    <mergeCell ref="C52:C53"/>
    <mergeCell ref="D52:D53"/>
    <mergeCell ref="P3:P9"/>
    <mergeCell ref="P1:P2"/>
    <mergeCell ref="N36:N37"/>
    <mergeCell ref="O36:O37"/>
    <mergeCell ref="P36:P37"/>
    <mergeCell ref="N20:N21"/>
    <mergeCell ref="O20:O21"/>
    <mergeCell ref="P20:P21"/>
    <mergeCell ref="N24:N25"/>
    <mergeCell ref="B46:B47"/>
    <mergeCell ref="C46:C47"/>
    <mergeCell ref="D46:D47"/>
    <mergeCell ref="B48:B49"/>
    <mergeCell ref="C48:C49"/>
    <mergeCell ref="D48:D49"/>
    <mergeCell ref="B42:B43"/>
    <mergeCell ref="C42:C43"/>
    <mergeCell ref="D42:D43"/>
    <mergeCell ref="B44:B45"/>
    <mergeCell ref="C44:C45"/>
    <mergeCell ref="D44:D45"/>
    <mergeCell ref="B38:B39"/>
    <mergeCell ref="C38:C39"/>
    <mergeCell ref="D38:D39"/>
    <mergeCell ref="B40:B41"/>
    <mergeCell ref="C40:C41"/>
    <mergeCell ref="D40:D41"/>
    <mergeCell ref="P40:P41"/>
    <mergeCell ref="N42:N43"/>
    <mergeCell ref="O42:O43"/>
    <mergeCell ref="P42:P43"/>
    <mergeCell ref="O18:O19"/>
    <mergeCell ref="N10:N11"/>
    <mergeCell ref="O10:O11"/>
    <mergeCell ref="N12:N13"/>
    <mergeCell ref="O12:O13"/>
    <mergeCell ref="N18:N19"/>
    <mergeCell ref="D30:D31"/>
    <mergeCell ref="D16:D17"/>
    <mergeCell ref="D18:D19"/>
    <mergeCell ref="F18:F19"/>
    <mergeCell ref="E18:E19"/>
    <mergeCell ref="P30:P31"/>
    <mergeCell ref="N26:N27"/>
    <mergeCell ref="O26:O27"/>
    <mergeCell ref="P26:P27"/>
    <mergeCell ref="P18:P19"/>
    <mergeCell ref="N16:N17"/>
    <mergeCell ref="O16:O17"/>
    <mergeCell ref="P16:P17"/>
    <mergeCell ref="N22:N23"/>
    <mergeCell ref="O22:O23"/>
    <mergeCell ref="O24:O25"/>
    <mergeCell ref="P24:P25"/>
    <mergeCell ref="P22:P23"/>
    <mergeCell ref="P12:P13"/>
    <mergeCell ref="N14:N15"/>
    <mergeCell ref="O14:O15"/>
    <mergeCell ref="P14:P15"/>
    <mergeCell ref="P10:P11"/>
    <mergeCell ref="F30:F31"/>
    <mergeCell ref="G10:G11"/>
    <mergeCell ref="G12:G13"/>
    <mergeCell ref="G14:G15"/>
    <mergeCell ref="C22:C23"/>
    <mergeCell ref="B22:B23"/>
    <mergeCell ref="C20:C21"/>
    <mergeCell ref="B20:B21"/>
    <mergeCell ref="B7:B9"/>
    <mergeCell ref="C7:C9"/>
    <mergeCell ref="B18:B19"/>
    <mergeCell ref="C32:C33"/>
    <mergeCell ref="D32:D33"/>
    <mergeCell ref="B28:B29"/>
    <mergeCell ref="C28:C29"/>
    <mergeCell ref="D28:D29"/>
    <mergeCell ref="B30:B31"/>
    <mergeCell ref="C30:C31"/>
    <mergeCell ref="B10:B11"/>
    <mergeCell ref="B24:B25"/>
    <mergeCell ref="C24:C25"/>
    <mergeCell ref="D24:D25"/>
    <mergeCell ref="B26:B27"/>
    <mergeCell ref="C26:C27"/>
    <mergeCell ref="D26:D27"/>
    <mergeCell ref="C18:C19"/>
    <mergeCell ref="B16:B17"/>
    <mergeCell ref="C16:C17"/>
    <mergeCell ref="H7:H9"/>
    <mergeCell ref="H10:H11"/>
    <mergeCell ref="H12:H13"/>
    <mergeCell ref="B14:B15"/>
    <mergeCell ref="C14:C15"/>
    <mergeCell ref="D14:D15"/>
    <mergeCell ref="F12:F13"/>
    <mergeCell ref="F14:F15"/>
    <mergeCell ref="B12:B13"/>
    <mergeCell ref="C12:C13"/>
    <mergeCell ref="F16:F17"/>
    <mergeCell ref="E12:E13"/>
    <mergeCell ref="E14:E15"/>
    <mergeCell ref="E16:E17"/>
    <mergeCell ref="D7:D9"/>
    <mergeCell ref="L7:M9"/>
    <mergeCell ref="D12:D13"/>
    <mergeCell ref="F7:F9"/>
    <mergeCell ref="F10:F11"/>
    <mergeCell ref="D10:D11"/>
    <mergeCell ref="C10:C11"/>
    <mergeCell ref="E7:E9"/>
    <mergeCell ref="E10:E11"/>
    <mergeCell ref="G7:G9"/>
    <mergeCell ref="G16:G17"/>
    <mergeCell ref="H14:H15"/>
    <mergeCell ref="H16:H17"/>
  </mergeCells>
  <phoneticPr fontId="7" type="noConversion"/>
  <conditionalFormatting sqref="Q9:GO9">
    <cfRule type="expression" dxfId="3" priority="1">
      <formula>TODAY()=Q9</formula>
    </cfRule>
    <cfRule type="expression" dxfId="2" priority="2">
      <formula>WEEKDAY(Q9)=1</formula>
    </cfRule>
  </conditionalFormatting>
  <dataValidations count="1">
    <dataValidation type="list" allowBlank="1" showInputMessage="1" showErrorMessage="1" sqref="E7:E253" xr:uid="{00000000-0002-0000-0000-000000000000}">
      <formula1>$GQ$10:$GQ$81</formula1>
    </dataValidation>
  </dataValidations>
  <pageMargins left="0.7" right="0.7" top="0.75" bottom="0.75" header="0.3" footer="0.3"/>
  <pageSetup paperSize="9" orientation="portrait" r:id="rId1"/>
  <ignoredErrors>
    <ignoredError sqref="J10:K10 J12:K253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T253"/>
  <sheetViews>
    <sheetView zoomScale="80" zoomScaleNormal="80" workbookViewId="0">
      <pane xSplit="16" ySplit="9" topLeftCell="Q10" activePane="bottomRight" state="frozen"/>
      <selection pane="topRight" activeCell="I1" sqref="I1"/>
      <selection pane="bottomLeft" activeCell="A9" sqref="A9"/>
      <selection pane="bottomRight" activeCell="R9" sqref="R9"/>
    </sheetView>
  </sheetViews>
  <sheetFormatPr defaultColWidth="4.453125" defaultRowHeight="14" x14ac:dyDescent="0.3"/>
  <cols>
    <col min="1" max="1" width="11.1796875" style="1" customWidth="1"/>
    <col min="2" max="2" width="25.81640625" style="1" customWidth="1"/>
    <col min="3" max="3" width="12.1796875" style="1" customWidth="1"/>
    <col min="4" max="4" width="11.81640625" style="1" customWidth="1"/>
    <col min="5" max="5" width="9.453125" style="1" customWidth="1"/>
    <col min="6" max="6" width="12" style="1" customWidth="1"/>
    <col min="7" max="7" width="12.453125" style="1" customWidth="1"/>
    <col min="8" max="9" width="10.54296875" style="13" customWidth="1"/>
    <col min="10" max="10" width="7.453125" style="1" hidden="1" customWidth="1"/>
    <col min="11" max="11" width="7" style="1" hidden="1" customWidth="1"/>
    <col min="12" max="12" width="10.54296875" style="1" customWidth="1"/>
    <col min="13" max="13" width="6.453125" style="2" customWidth="1"/>
    <col min="14" max="14" width="6.453125" style="2" hidden="1" customWidth="1"/>
    <col min="15" max="15" width="8.54296875" style="2" customWidth="1"/>
    <col min="16" max="16" width="11.1796875" style="2" hidden="1" customWidth="1"/>
    <col min="17" max="17" width="5.453125" style="1" customWidth="1"/>
    <col min="18" max="18" width="5" style="1" customWidth="1"/>
    <col min="19" max="19" width="4.453125" style="1" customWidth="1"/>
    <col min="20" max="110" width="4.453125" style="1"/>
    <col min="111" max="111" width="4.81640625" style="1" customWidth="1"/>
    <col min="112" max="201" width="4.453125" style="1"/>
    <col min="202" max="202" width="8.1796875" style="1" hidden="1" customWidth="1"/>
    <col min="203" max="16384" width="4.453125" style="1"/>
  </cols>
  <sheetData>
    <row r="1" spans="1:202" ht="16" customHeight="1" x14ac:dyDescent="0.3">
      <c r="A1" s="98" t="str">
        <f>'1°semestre'!A1:M5</f>
        <v>LIBRERIA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  <c r="N1" s="81" t="s">
        <v>86</v>
      </c>
      <c r="O1" s="81" t="s">
        <v>86</v>
      </c>
      <c r="P1" s="60" t="e">
        <f>AVERAGEIF(P10:P253,"&lt;&gt;0")</f>
        <v>#DIV/0!</v>
      </c>
      <c r="Q1" s="7"/>
      <c r="R1" s="7"/>
      <c r="S1" s="8"/>
      <c r="T1" s="7"/>
      <c r="U1" s="7"/>
      <c r="V1" s="7"/>
      <c r="W1" s="7"/>
      <c r="X1" s="7"/>
      <c r="Y1" s="7"/>
      <c r="Z1" s="7"/>
      <c r="AA1" s="9"/>
      <c r="AB1" s="9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</row>
    <row r="2" spans="1:202" ht="22.5" customHeight="1" thickBot="1" x14ac:dyDescent="0.3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  <c r="N2" s="82"/>
      <c r="O2" s="82"/>
      <c r="P2" s="61"/>
      <c r="Q2" s="7"/>
      <c r="R2" s="7"/>
      <c r="S2" s="10"/>
      <c r="T2" s="7"/>
      <c r="U2" s="7"/>
      <c r="V2" s="7"/>
      <c r="W2" s="7"/>
      <c r="X2" s="7"/>
      <c r="Y2" s="7"/>
      <c r="Z2" s="7"/>
      <c r="AA2" s="9"/>
      <c r="AB2" s="9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</row>
    <row r="3" spans="1:202" ht="16" customHeight="1" x14ac:dyDescent="0.3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  <c r="N3" s="82"/>
      <c r="O3" s="82"/>
      <c r="P3" s="57" t="s">
        <v>6</v>
      </c>
      <c r="Q3" s="7"/>
      <c r="R3" s="7"/>
      <c r="S3" s="8"/>
      <c r="T3" s="7"/>
      <c r="U3" s="8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</row>
    <row r="4" spans="1:202" ht="16" customHeight="1" x14ac:dyDescent="0.3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9"/>
      <c r="N4" s="82"/>
      <c r="O4" s="82"/>
      <c r="P4" s="58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</row>
    <row r="5" spans="1:202" ht="16" customHeight="1" thickBot="1" x14ac:dyDescent="0.3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  <c r="N5" s="82"/>
      <c r="O5" s="82"/>
      <c r="P5" s="58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</row>
    <row r="6" spans="1:202" ht="16" customHeight="1" thickBot="1" x14ac:dyDescent="0.35">
      <c r="A6" s="22"/>
      <c r="B6" s="22"/>
      <c r="C6" s="22"/>
      <c r="D6" s="22"/>
      <c r="E6" s="22"/>
      <c r="F6" s="24" t="e">
        <f>AVERAGE(F10:F249)</f>
        <v>#DIV/0!</v>
      </c>
      <c r="G6" s="24">
        <f>SUM(G10:G249)</f>
        <v>0</v>
      </c>
      <c r="H6" s="22"/>
      <c r="I6" s="22"/>
      <c r="J6" s="22"/>
      <c r="K6" s="22"/>
      <c r="L6" s="22"/>
      <c r="M6" s="23"/>
      <c r="N6" s="82"/>
      <c r="O6" s="82"/>
      <c r="P6" s="58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</row>
    <row r="7" spans="1:202" ht="15" customHeight="1" x14ac:dyDescent="0.3">
      <c r="A7" s="36" t="s">
        <v>10</v>
      </c>
      <c r="B7" s="36" t="s">
        <v>0</v>
      </c>
      <c r="C7" s="48" t="s">
        <v>1</v>
      </c>
      <c r="D7" s="36" t="s">
        <v>5</v>
      </c>
      <c r="E7" s="48" t="s">
        <v>13</v>
      </c>
      <c r="F7" s="45" t="s">
        <v>7</v>
      </c>
      <c r="G7" s="45" t="s">
        <v>8</v>
      </c>
      <c r="H7" s="27" t="s">
        <v>11</v>
      </c>
      <c r="I7" s="27" t="s">
        <v>12</v>
      </c>
      <c r="J7" s="66" t="s">
        <v>3</v>
      </c>
      <c r="K7" s="66" t="s">
        <v>4</v>
      </c>
      <c r="L7" s="39" t="s">
        <v>2</v>
      </c>
      <c r="M7" s="104"/>
      <c r="N7" s="82"/>
      <c r="O7" s="82"/>
      <c r="P7" s="58"/>
      <c r="Q7" s="88">
        <f>Q9</f>
        <v>45108</v>
      </c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9"/>
      <c r="AV7" s="92">
        <f>AV9</f>
        <v>45139</v>
      </c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139"/>
      <c r="BZ7" s="20"/>
      <c r="CA7" s="76">
        <f>CA9</f>
        <v>45170</v>
      </c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137">
        <f>DE9</f>
        <v>45200</v>
      </c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133">
        <f>EJ9</f>
        <v>45231</v>
      </c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134"/>
      <c r="FN7" s="88">
        <f>FN9</f>
        <v>45261</v>
      </c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131"/>
    </row>
    <row r="8" spans="1:202" ht="15.75" customHeight="1" x14ac:dyDescent="0.3">
      <c r="A8" s="118"/>
      <c r="B8" s="118"/>
      <c r="C8" s="49"/>
      <c r="D8" s="118"/>
      <c r="E8" s="125"/>
      <c r="F8" s="127"/>
      <c r="G8" s="127"/>
      <c r="H8" s="129"/>
      <c r="I8" s="129"/>
      <c r="J8" s="102"/>
      <c r="K8" s="102"/>
      <c r="L8" s="105"/>
      <c r="M8" s="106"/>
      <c r="N8" s="82"/>
      <c r="O8" s="82"/>
      <c r="P8" s="58"/>
      <c r="Q8" s="90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91"/>
      <c r="AV8" s="94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140"/>
      <c r="BZ8" s="21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138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135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136"/>
      <c r="FN8" s="90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132"/>
    </row>
    <row r="9" spans="1:202" ht="20.149999999999999" customHeight="1" thickBot="1" x14ac:dyDescent="0.35">
      <c r="A9" s="119"/>
      <c r="B9" s="119"/>
      <c r="C9" s="50"/>
      <c r="D9" s="119"/>
      <c r="E9" s="126"/>
      <c r="F9" s="128"/>
      <c r="G9" s="128"/>
      <c r="H9" s="130"/>
      <c r="I9" s="130"/>
      <c r="J9" s="103"/>
      <c r="K9" s="103"/>
      <c r="L9" s="107"/>
      <c r="M9" s="108"/>
      <c r="N9" s="83"/>
      <c r="O9" s="83"/>
      <c r="P9" s="59"/>
      <c r="Q9" s="14">
        <f>'1°semestre'!GO9+1</f>
        <v>45108</v>
      </c>
      <c r="R9" s="14">
        <f>Q9+1</f>
        <v>45109</v>
      </c>
      <c r="S9" s="14">
        <f>R9+1</f>
        <v>45110</v>
      </c>
      <c r="T9" s="14">
        <f t="shared" ref="T9:CE9" si="0">S9+1</f>
        <v>45111</v>
      </c>
      <c r="U9" s="14">
        <f t="shared" si="0"/>
        <v>45112</v>
      </c>
      <c r="V9" s="14">
        <f t="shared" si="0"/>
        <v>45113</v>
      </c>
      <c r="W9" s="14">
        <f t="shared" si="0"/>
        <v>45114</v>
      </c>
      <c r="X9" s="14">
        <f t="shared" si="0"/>
        <v>45115</v>
      </c>
      <c r="Y9" s="14">
        <f t="shared" si="0"/>
        <v>45116</v>
      </c>
      <c r="Z9" s="14">
        <f t="shared" si="0"/>
        <v>45117</v>
      </c>
      <c r="AA9" s="14">
        <f t="shared" si="0"/>
        <v>45118</v>
      </c>
      <c r="AB9" s="14">
        <f t="shared" si="0"/>
        <v>45119</v>
      </c>
      <c r="AC9" s="14">
        <f t="shared" si="0"/>
        <v>45120</v>
      </c>
      <c r="AD9" s="14">
        <f t="shared" si="0"/>
        <v>45121</v>
      </c>
      <c r="AE9" s="14">
        <f t="shared" si="0"/>
        <v>45122</v>
      </c>
      <c r="AF9" s="14">
        <f t="shared" si="0"/>
        <v>45123</v>
      </c>
      <c r="AG9" s="14">
        <f t="shared" si="0"/>
        <v>45124</v>
      </c>
      <c r="AH9" s="14">
        <f t="shared" si="0"/>
        <v>45125</v>
      </c>
      <c r="AI9" s="14">
        <f t="shared" si="0"/>
        <v>45126</v>
      </c>
      <c r="AJ9" s="14">
        <f t="shared" si="0"/>
        <v>45127</v>
      </c>
      <c r="AK9" s="14">
        <f t="shared" si="0"/>
        <v>45128</v>
      </c>
      <c r="AL9" s="14">
        <f t="shared" si="0"/>
        <v>45129</v>
      </c>
      <c r="AM9" s="14">
        <f t="shared" si="0"/>
        <v>45130</v>
      </c>
      <c r="AN9" s="14">
        <f t="shared" si="0"/>
        <v>45131</v>
      </c>
      <c r="AO9" s="14">
        <f t="shared" si="0"/>
        <v>45132</v>
      </c>
      <c r="AP9" s="14">
        <f t="shared" si="0"/>
        <v>45133</v>
      </c>
      <c r="AQ9" s="14">
        <f t="shared" si="0"/>
        <v>45134</v>
      </c>
      <c r="AR9" s="14">
        <f t="shared" si="0"/>
        <v>45135</v>
      </c>
      <c r="AS9" s="14">
        <f t="shared" si="0"/>
        <v>45136</v>
      </c>
      <c r="AT9" s="14">
        <f t="shared" si="0"/>
        <v>45137</v>
      </c>
      <c r="AU9" s="14">
        <f t="shared" si="0"/>
        <v>45138</v>
      </c>
      <c r="AV9" s="17">
        <f t="shared" si="0"/>
        <v>45139</v>
      </c>
      <c r="AW9" s="17">
        <f t="shared" si="0"/>
        <v>45140</v>
      </c>
      <c r="AX9" s="17">
        <f t="shared" si="0"/>
        <v>45141</v>
      </c>
      <c r="AY9" s="17">
        <f t="shared" si="0"/>
        <v>45142</v>
      </c>
      <c r="AZ9" s="17">
        <f t="shared" si="0"/>
        <v>45143</v>
      </c>
      <c r="BA9" s="17">
        <f t="shared" si="0"/>
        <v>45144</v>
      </c>
      <c r="BB9" s="17">
        <f t="shared" si="0"/>
        <v>45145</v>
      </c>
      <c r="BC9" s="17">
        <f t="shared" si="0"/>
        <v>45146</v>
      </c>
      <c r="BD9" s="17">
        <f t="shared" si="0"/>
        <v>45147</v>
      </c>
      <c r="BE9" s="17">
        <f t="shared" si="0"/>
        <v>45148</v>
      </c>
      <c r="BF9" s="17">
        <f t="shared" si="0"/>
        <v>45149</v>
      </c>
      <c r="BG9" s="17">
        <f t="shared" si="0"/>
        <v>45150</v>
      </c>
      <c r="BH9" s="17">
        <f t="shared" si="0"/>
        <v>45151</v>
      </c>
      <c r="BI9" s="17">
        <f t="shared" si="0"/>
        <v>45152</v>
      </c>
      <c r="BJ9" s="17">
        <f t="shared" si="0"/>
        <v>45153</v>
      </c>
      <c r="BK9" s="17">
        <f t="shared" si="0"/>
        <v>45154</v>
      </c>
      <c r="BL9" s="17">
        <f t="shared" si="0"/>
        <v>45155</v>
      </c>
      <c r="BM9" s="17">
        <f t="shared" si="0"/>
        <v>45156</v>
      </c>
      <c r="BN9" s="17">
        <f t="shared" si="0"/>
        <v>45157</v>
      </c>
      <c r="BO9" s="17">
        <f t="shared" si="0"/>
        <v>45158</v>
      </c>
      <c r="BP9" s="17">
        <f t="shared" si="0"/>
        <v>45159</v>
      </c>
      <c r="BQ9" s="17">
        <f t="shared" si="0"/>
        <v>45160</v>
      </c>
      <c r="BR9" s="17">
        <f t="shared" si="0"/>
        <v>45161</v>
      </c>
      <c r="BS9" s="17">
        <f t="shared" si="0"/>
        <v>45162</v>
      </c>
      <c r="BT9" s="17">
        <f t="shared" si="0"/>
        <v>45163</v>
      </c>
      <c r="BU9" s="17">
        <f t="shared" si="0"/>
        <v>45164</v>
      </c>
      <c r="BV9" s="17">
        <f t="shared" si="0"/>
        <v>45165</v>
      </c>
      <c r="BW9" s="17">
        <f t="shared" si="0"/>
        <v>45166</v>
      </c>
      <c r="BX9" s="17">
        <f t="shared" si="0"/>
        <v>45167</v>
      </c>
      <c r="BY9" s="17">
        <f t="shared" si="0"/>
        <v>45168</v>
      </c>
      <c r="BZ9" s="18">
        <f t="shared" si="0"/>
        <v>45169</v>
      </c>
      <c r="CA9" s="18">
        <f t="shared" si="0"/>
        <v>45170</v>
      </c>
      <c r="CB9" s="18">
        <f t="shared" si="0"/>
        <v>45171</v>
      </c>
      <c r="CC9" s="18">
        <f t="shared" si="0"/>
        <v>45172</v>
      </c>
      <c r="CD9" s="18">
        <f t="shared" si="0"/>
        <v>45173</v>
      </c>
      <c r="CE9" s="18">
        <f t="shared" si="0"/>
        <v>45174</v>
      </c>
      <c r="CF9" s="18">
        <f t="shared" ref="CF9:EQ9" si="1">CE9+1</f>
        <v>45175</v>
      </c>
      <c r="CG9" s="18">
        <f t="shared" si="1"/>
        <v>45176</v>
      </c>
      <c r="CH9" s="18">
        <f t="shared" si="1"/>
        <v>45177</v>
      </c>
      <c r="CI9" s="18">
        <f t="shared" si="1"/>
        <v>45178</v>
      </c>
      <c r="CJ9" s="18">
        <f t="shared" si="1"/>
        <v>45179</v>
      </c>
      <c r="CK9" s="18">
        <f t="shared" si="1"/>
        <v>45180</v>
      </c>
      <c r="CL9" s="18">
        <f t="shared" si="1"/>
        <v>45181</v>
      </c>
      <c r="CM9" s="18">
        <f t="shared" si="1"/>
        <v>45182</v>
      </c>
      <c r="CN9" s="18">
        <f t="shared" si="1"/>
        <v>45183</v>
      </c>
      <c r="CO9" s="18">
        <f t="shared" si="1"/>
        <v>45184</v>
      </c>
      <c r="CP9" s="18">
        <f t="shared" si="1"/>
        <v>45185</v>
      </c>
      <c r="CQ9" s="18">
        <f t="shared" si="1"/>
        <v>45186</v>
      </c>
      <c r="CR9" s="18">
        <f t="shared" si="1"/>
        <v>45187</v>
      </c>
      <c r="CS9" s="18">
        <f t="shared" si="1"/>
        <v>45188</v>
      </c>
      <c r="CT9" s="18">
        <f t="shared" si="1"/>
        <v>45189</v>
      </c>
      <c r="CU9" s="18">
        <f t="shared" si="1"/>
        <v>45190</v>
      </c>
      <c r="CV9" s="18">
        <f t="shared" si="1"/>
        <v>45191</v>
      </c>
      <c r="CW9" s="18">
        <f t="shared" si="1"/>
        <v>45192</v>
      </c>
      <c r="CX9" s="18">
        <f t="shared" si="1"/>
        <v>45193</v>
      </c>
      <c r="CY9" s="18">
        <f t="shared" si="1"/>
        <v>45194</v>
      </c>
      <c r="CZ9" s="18">
        <f t="shared" si="1"/>
        <v>45195</v>
      </c>
      <c r="DA9" s="18">
        <f t="shared" si="1"/>
        <v>45196</v>
      </c>
      <c r="DB9" s="18">
        <f t="shared" si="1"/>
        <v>45197</v>
      </c>
      <c r="DC9" s="18">
        <f t="shared" si="1"/>
        <v>45198</v>
      </c>
      <c r="DD9" s="18">
        <f t="shared" si="1"/>
        <v>45199</v>
      </c>
      <c r="DE9" s="19">
        <f t="shared" si="1"/>
        <v>45200</v>
      </c>
      <c r="DF9" s="19">
        <f t="shared" si="1"/>
        <v>45201</v>
      </c>
      <c r="DG9" s="19">
        <f t="shared" si="1"/>
        <v>45202</v>
      </c>
      <c r="DH9" s="19">
        <f t="shared" si="1"/>
        <v>45203</v>
      </c>
      <c r="DI9" s="19">
        <f t="shared" si="1"/>
        <v>45204</v>
      </c>
      <c r="DJ9" s="19">
        <f t="shared" si="1"/>
        <v>45205</v>
      </c>
      <c r="DK9" s="19">
        <f t="shared" si="1"/>
        <v>45206</v>
      </c>
      <c r="DL9" s="19">
        <f t="shared" si="1"/>
        <v>45207</v>
      </c>
      <c r="DM9" s="19">
        <f t="shared" si="1"/>
        <v>45208</v>
      </c>
      <c r="DN9" s="19">
        <f t="shared" si="1"/>
        <v>45209</v>
      </c>
      <c r="DO9" s="19">
        <f t="shared" si="1"/>
        <v>45210</v>
      </c>
      <c r="DP9" s="19">
        <f t="shared" si="1"/>
        <v>45211</v>
      </c>
      <c r="DQ9" s="19">
        <f t="shared" si="1"/>
        <v>45212</v>
      </c>
      <c r="DR9" s="19">
        <f t="shared" si="1"/>
        <v>45213</v>
      </c>
      <c r="DS9" s="19">
        <f t="shared" si="1"/>
        <v>45214</v>
      </c>
      <c r="DT9" s="19">
        <f t="shared" si="1"/>
        <v>45215</v>
      </c>
      <c r="DU9" s="19">
        <f t="shared" si="1"/>
        <v>45216</v>
      </c>
      <c r="DV9" s="19">
        <f t="shared" si="1"/>
        <v>45217</v>
      </c>
      <c r="DW9" s="19">
        <f t="shared" si="1"/>
        <v>45218</v>
      </c>
      <c r="DX9" s="19">
        <f t="shared" si="1"/>
        <v>45219</v>
      </c>
      <c r="DY9" s="19">
        <f t="shared" si="1"/>
        <v>45220</v>
      </c>
      <c r="DZ9" s="19">
        <f t="shared" si="1"/>
        <v>45221</v>
      </c>
      <c r="EA9" s="19">
        <f t="shared" si="1"/>
        <v>45222</v>
      </c>
      <c r="EB9" s="19">
        <f t="shared" si="1"/>
        <v>45223</v>
      </c>
      <c r="EC9" s="19">
        <f t="shared" si="1"/>
        <v>45224</v>
      </c>
      <c r="ED9" s="19">
        <f t="shared" si="1"/>
        <v>45225</v>
      </c>
      <c r="EE9" s="19">
        <f t="shared" si="1"/>
        <v>45226</v>
      </c>
      <c r="EF9" s="19">
        <f t="shared" si="1"/>
        <v>45227</v>
      </c>
      <c r="EG9" s="19">
        <f t="shared" si="1"/>
        <v>45228</v>
      </c>
      <c r="EH9" s="19">
        <f t="shared" si="1"/>
        <v>45229</v>
      </c>
      <c r="EI9" s="19">
        <f t="shared" si="1"/>
        <v>45230</v>
      </c>
      <c r="EJ9" s="18">
        <f t="shared" si="1"/>
        <v>45231</v>
      </c>
      <c r="EK9" s="18">
        <f t="shared" si="1"/>
        <v>45232</v>
      </c>
      <c r="EL9" s="18">
        <f t="shared" si="1"/>
        <v>45233</v>
      </c>
      <c r="EM9" s="18">
        <f t="shared" si="1"/>
        <v>45234</v>
      </c>
      <c r="EN9" s="18">
        <f t="shared" si="1"/>
        <v>45235</v>
      </c>
      <c r="EO9" s="18">
        <f t="shared" si="1"/>
        <v>45236</v>
      </c>
      <c r="EP9" s="18">
        <f t="shared" si="1"/>
        <v>45237</v>
      </c>
      <c r="EQ9" s="18">
        <f t="shared" si="1"/>
        <v>45238</v>
      </c>
      <c r="ER9" s="18">
        <f t="shared" ref="ER9:GO9" si="2">EQ9+1</f>
        <v>45239</v>
      </c>
      <c r="ES9" s="18">
        <f t="shared" si="2"/>
        <v>45240</v>
      </c>
      <c r="ET9" s="18">
        <f t="shared" si="2"/>
        <v>45241</v>
      </c>
      <c r="EU9" s="18">
        <f t="shared" si="2"/>
        <v>45242</v>
      </c>
      <c r="EV9" s="18">
        <f t="shared" si="2"/>
        <v>45243</v>
      </c>
      <c r="EW9" s="18">
        <f t="shared" si="2"/>
        <v>45244</v>
      </c>
      <c r="EX9" s="18">
        <f t="shared" si="2"/>
        <v>45245</v>
      </c>
      <c r="EY9" s="18">
        <f t="shared" si="2"/>
        <v>45246</v>
      </c>
      <c r="EZ9" s="18">
        <f t="shared" si="2"/>
        <v>45247</v>
      </c>
      <c r="FA9" s="18">
        <f t="shared" si="2"/>
        <v>45248</v>
      </c>
      <c r="FB9" s="18">
        <f t="shared" si="2"/>
        <v>45249</v>
      </c>
      <c r="FC9" s="18">
        <f t="shared" si="2"/>
        <v>45250</v>
      </c>
      <c r="FD9" s="18">
        <f t="shared" si="2"/>
        <v>45251</v>
      </c>
      <c r="FE9" s="18">
        <f t="shared" si="2"/>
        <v>45252</v>
      </c>
      <c r="FF9" s="18">
        <f t="shared" si="2"/>
        <v>45253</v>
      </c>
      <c r="FG9" s="18">
        <f t="shared" si="2"/>
        <v>45254</v>
      </c>
      <c r="FH9" s="18">
        <f t="shared" si="2"/>
        <v>45255</v>
      </c>
      <c r="FI9" s="18">
        <f t="shared" si="2"/>
        <v>45256</v>
      </c>
      <c r="FJ9" s="18">
        <f t="shared" si="2"/>
        <v>45257</v>
      </c>
      <c r="FK9" s="18">
        <f t="shared" si="2"/>
        <v>45258</v>
      </c>
      <c r="FL9" s="18">
        <f t="shared" si="2"/>
        <v>45259</v>
      </c>
      <c r="FM9" s="18">
        <f t="shared" si="2"/>
        <v>45260</v>
      </c>
      <c r="FN9" s="14">
        <f t="shared" si="2"/>
        <v>45261</v>
      </c>
      <c r="FO9" s="14">
        <f t="shared" si="2"/>
        <v>45262</v>
      </c>
      <c r="FP9" s="14">
        <f t="shared" si="2"/>
        <v>45263</v>
      </c>
      <c r="FQ9" s="14">
        <f t="shared" si="2"/>
        <v>45264</v>
      </c>
      <c r="FR9" s="14">
        <f t="shared" si="2"/>
        <v>45265</v>
      </c>
      <c r="FS9" s="14">
        <f t="shared" si="2"/>
        <v>45266</v>
      </c>
      <c r="FT9" s="14">
        <f t="shared" si="2"/>
        <v>45267</v>
      </c>
      <c r="FU9" s="14">
        <f t="shared" si="2"/>
        <v>45268</v>
      </c>
      <c r="FV9" s="14">
        <f t="shared" si="2"/>
        <v>45269</v>
      </c>
      <c r="FW9" s="14">
        <f t="shared" si="2"/>
        <v>45270</v>
      </c>
      <c r="FX9" s="14">
        <f t="shared" si="2"/>
        <v>45271</v>
      </c>
      <c r="FY9" s="14">
        <f t="shared" si="2"/>
        <v>45272</v>
      </c>
      <c r="FZ9" s="14">
        <f t="shared" si="2"/>
        <v>45273</v>
      </c>
      <c r="GA9" s="14">
        <f t="shared" si="2"/>
        <v>45274</v>
      </c>
      <c r="GB9" s="14">
        <f t="shared" si="2"/>
        <v>45275</v>
      </c>
      <c r="GC9" s="14">
        <f t="shared" si="2"/>
        <v>45276</v>
      </c>
      <c r="GD9" s="14">
        <f t="shared" si="2"/>
        <v>45277</v>
      </c>
      <c r="GE9" s="14">
        <f t="shared" si="2"/>
        <v>45278</v>
      </c>
      <c r="GF9" s="14">
        <f t="shared" si="2"/>
        <v>45279</v>
      </c>
      <c r="GG9" s="14">
        <f t="shared" si="2"/>
        <v>45280</v>
      </c>
      <c r="GH9" s="14">
        <f t="shared" si="2"/>
        <v>45281</v>
      </c>
      <c r="GI9" s="14">
        <f t="shared" si="2"/>
        <v>45282</v>
      </c>
      <c r="GJ9" s="14">
        <f t="shared" si="2"/>
        <v>45283</v>
      </c>
      <c r="GK9" s="14">
        <f t="shared" si="2"/>
        <v>45284</v>
      </c>
      <c r="GL9" s="14">
        <f t="shared" si="2"/>
        <v>45285</v>
      </c>
      <c r="GM9" s="14">
        <f t="shared" si="2"/>
        <v>45286</v>
      </c>
      <c r="GN9" s="14">
        <f t="shared" si="2"/>
        <v>45287</v>
      </c>
      <c r="GO9" s="14">
        <f t="shared" si="2"/>
        <v>45288</v>
      </c>
      <c r="GP9" s="14">
        <f>GO9+1</f>
        <v>45289</v>
      </c>
      <c r="GQ9" s="14">
        <f>GP9+1</f>
        <v>45290</v>
      </c>
      <c r="GR9" s="14">
        <f>GQ9+1</f>
        <v>45291</v>
      </c>
    </row>
    <row r="10" spans="1:202" ht="16.5" customHeight="1" x14ac:dyDescent="0.3">
      <c r="A10" s="143"/>
      <c r="B10" s="109"/>
      <c r="C10" s="32"/>
      <c r="D10" s="32"/>
      <c r="E10" s="32"/>
      <c r="F10" s="112"/>
      <c r="G10" s="114">
        <f>M11*F10</f>
        <v>0</v>
      </c>
      <c r="H10" s="116"/>
      <c r="I10" s="116"/>
      <c r="J10" s="120">
        <f>M10</f>
        <v>0</v>
      </c>
      <c r="K10" s="120">
        <f>M11</f>
        <v>0</v>
      </c>
      <c r="L10" s="11" t="s">
        <v>3</v>
      </c>
      <c r="M10" s="12">
        <f>SUM(Q10:GR10)</f>
        <v>0</v>
      </c>
      <c r="N10" s="51">
        <f>M11-M10</f>
        <v>0</v>
      </c>
      <c r="O10" s="122" t="e">
        <f>(M11/M10-1)</f>
        <v>#DIV/0!</v>
      </c>
      <c r="P10" s="55" t="e">
        <f>VALUE(LOOKUP(O10,{-100,-99.9,-49.9,-19.9,-0.01,0.1,19.9,49.9},{"0","1","3","5","7","6","4","2"}))</f>
        <v>#DIV/0!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T10" s="25" t="s">
        <v>14</v>
      </c>
    </row>
    <row r="11" spans="1:202" ht="16.5" customHeight="1" thickBot="1" x14ac:dyDescent="0.35">
      <c r="A11" s="142"/>
      <c r="B11" s="110"/>
      <c r="C11" s="111"/>
      <c r="D11" s="111"/>
      <c r="E11" s="33"/>
      <c r="F11" s="113"/>
      <c r="G11" s="115"/>
      <c r="H11" s="117"/>
      <c r="I11" s="117"/>
      <c r="J11" s="121"/>
      <c r="K11" s="121"/>
      <c r="L11" s="6" t="s">
        <v>4</v>
      </c>
      <c r="M11" s="4">
        <f t="shared" ref="M11:M74" si="3">SUM(Q11:GR11)</f>
        <v>0</v>
      </c>
      <c r="N11" s="52"/>
      <c r="O11" s="123"/>
      <c r="P11" s="56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T11" s="25" t="s">
        <v>15</v>
      </c>
    </row>
    <row r="12" spans="1:202" ht="16.5" customHeight="1" x14ac:dyDescent="0.3">
      <c r="A12" s="141"/>
      <c r="B12" s="124"/>
      <c r="C12" s="32"/>
      <c r="D12" s="32"/>
      <c r="E12" s="32"/>
      <c r="F12" s="112"/>
      <c r="G12" s="114">
        <f>M13*F12</f>
        <v>0</v>
      </c>
      <c r="H12" s="116"/>
      <c r="I12" s="116"/>
      <c r="J12" s="120">
        <f>M12</f>
        <v>0</v>
      </c>
      <c r="K12" s="120">
        <f>M13</f>
        <v>0</v>
      </c>
      <c r="L12" s="5" t="s">
        <v>3</v>
      </c>
      <c r="M12" s="3">
        <f t="shared" si="3"/>
        <v>0</v>
      </c>
      <c r="N12" s="51">
        <f>M13-M12</f>
        <v>0</v>
      </c>
      <c r="O12" s="122" t="e">
        <f>(M13/M12-1)</f>
        <v>#DIV/0!</v>
      </c>
      <c r="P12" s="55" t="e">
        <f>VALUE(LOOKUP(O12,{-100,-99.9,-49.9,-19.9,-0.01,0.1,19.9,49.9},{"0","1","3","5","7","6","4","2"}))</f>
        <v>#DIV/0!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6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T12" s="25" t="s">
        <v>16</v>
      </c>
    </row>
    <row r="13" spans="1:202" ht="16.5" customHeight="1" thickBot="1" x14ac:dyDescent="0.35">
      <c r="A13" s="142"/>
      <c r="B13" s="110"/>
      <c r="C13" s="111"/>
      <c r="D13" s="111"/>
      <c r="E13" s="33"/>
      <c r="F13" s="113"/>
      <c r="G13" s="115"/>
      <c r="H13" s="117"/>
      <c r="I13" s="117"/>
      <c r="J13" s="121"/>
      <c r="K13" s="121"/>
      <c r="L13" s="6" t="s">
        <v>4</v>
      </c>
      <c r="M13" s="4">
        <f t="shared" si="3"/>
        <v>0</v>
      </c>
      <c r="N13" s="52"/>
      <c r="O13" s="123"/>
      <c r="P13" s="56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T13" s="25" t="s">
        <v>17</v>
      </c>
    </row>
    <row r="14" spans="1:202" ht="15" customHeight="1" x14ac:dyDescent="0.3">
      <c r="A14" s="141"/>
      <c r="B14" s="124"/>
      <c r="C14" s="32"/>
      <c r="D14" s="32"/>
      <c r="E14" s="32"/>
      <c r="F14" s="112"/>
      <c r="G14" s="114">
        <f>M15*F14</f>
        <v>0</v>
      </c>
      <c r="H14" s="116"/>
      <c r="I14" s="116"/>
      <c r="J14" s="120">
        <f>M14</f>
        <v>0</v>
      </c>
      <c r="K14" s="120">
        <f>M15</f>
        <v>0</v>
      </c>
      <c r="L14" s="5" t="s">
        <v>3</v>
      </c>
      <c r="M14" s="3">
        <f t="shared" si="3"/>
        <v>0</v>
      </c>
      <c r="N14" s="51">
        <f>M15-M14</f>
        <v>0</v>
      </c>
      <c r="O14" s="122" t="e">
        <f>(M15/M14-1)</f>
        <v>#DIV/0!</v>
      </c>
      <c r="P14" s="55" t="e">
        <f>VALUE(LOOKUP(O14,{-100,-99.9,-49.9,-19.9,-0.01,0.1,19.9,49.9},{"0","1","3","5","7","6","4","2"}))</f>
        <v>#DIV/0!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T14" s="25" t="s">
        <v>18</v>
      </c>
    </row>
    <row r="15" spans="1:202" ht="15.75" customHeight="1" thickBot="1" x14ac:dyDescent="0.35">
      <c r="A15" s="142"/>
      <c r="B15" s="110"/>
      <c r="C15" s="111"/>
      <c r="D15" s="111"/>
      <c r="E15" s="33"/>
      <c r="F15" s="113"/>
      <c r="G15" s="115"/>
      <c r="H15" s="117"/>
      <c r="I15" s="117"/>
      <c r="J15" s="121"/>
      <c r="K15" s="121"/>
      <c r="L15" s="6" t="s">
        <v>4</v>
      </c>
      <c r="M15" s="4">
        <f t="shared" si="3"/>
        <v>0</v>
      </c>
      <c r="N15" s="52"/>
      <c r="O15" s="123"/>
      <c r="P15" s="56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T15" s="25" t="s">
        <v>19</v>
      </c>
    </row>
    <row r="16" spans="1:202" ht="15.75" customHeight="1" x14ac:dyDescent="0.3">
      <c r="A16" s="141"/>
      <c r="B16" s="124"/>
      <c r="C16" s="32"/>
      <c r="D16" s="32"/>
      <c r="E16" s="32"/>
      <c r="F16" s="112"/>
      <c r="G16" s="114">
        <f>M17*F16</f>
        <v>0</v>
      </c>
      <c r="H16" s="116"/>
      <c r="I16" s="116"/>
      <c r="J16" s="120">
        <f>M16</f>
        <v>0</v>
      </c>
      <c r="K16" s="120">
        <f>M17</f>
        <v>0</v>
      </c>
      <c r="L16" s="5" t="s">
        <v>3</v>
      </c>
      <c r="M16" s="3">
        <f t="shared" si="3"/>
        <v>0</v>
      </c>
      <c r="N16" s="51">
        <f>M17-M16</f>
        <v>0</v>
      </c>
      <c r="O16" s="122" t="e">
        <f>(M17/M16-1)</f>
        <v>#DIV/0!</v>
      </c>
      <c r="P16" s="55" t="e">
        <f>VALUE(LOOKUP(O16,{-100,-99.9,-49.9,-19.9,-0.01,0.1,19.9,49.9},{"0","1","3","5","7","6","4","2"}))</f>
        <v>#DIV/0!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T16" s="25" t="s">
        <v>20</v>
      </c>
    </row>
    <row r="17" spans="1:202" ht="15.75" customHeight="1" thickBot="1" x14ac:dyDescent="0.35">
      <c r="A17" s="142"/>
      <c r="B17" s="110"/>
      <c r="C17" s="111"/>
      <c r="D17" s="111"/>
      <c r="E17" s="33"/>
      <c r="F17" s="113"/>
      <c r="G17" s="115"/>
      <c r="H17" s="117"/>
      <c r="I17" s="117"/>
      <c r="J17" s="121"/>
      <c r="K17" s="121"/>
      <c r="L17" s="6" t="s">
        <v>4</v>
      </c>
      <c r="M17" s="4">
        <f t="shared" si="3"/>
        <v>0</v>
      </c>
      <c r="N17" s="52"/>
      <c r="O17" s="123"/>
      <c r="P17" s="56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T17" s="25" t="s">
        <v>21</v>
      </c>
    </row>
    <row r="18" spans="1:202" ht="15.75" customHeight="1" x14ac:dyDescent="0.3">
      <c r="A18" s="141"/>
      <c r="B18" s="124"/>
      <c r="C18" s="32"/>
      <c r="D18" s="32"/>
      <c r="E18" s="32"/>
      <c r="F18" s="112"/>
      <c r="G18" s="114">
        <f>M19*F18</f>
        <v>0</v>
      </c>
      <c r="H18" s="116"/>
      <c r="I18" s="116"/>
      <c r="J18" s="120">
        <f>M18</f>
        <v>0</v>
      </c>
      <c r="K18" s="120">
        <f>M19</f>
        <v>0</v>
      </c>
      <c r="L18" s="5" t="s">
        <v>3</v>
      </c>
      <c r="M18" s="3">
        <f t="shared" si="3"/>
        <v>0</v>
      </c>
      <c r="N18" s="51">
        <f>M19-M18</f>
        <v>0</v>
      </c>
      <c r="O18" s="122" t="e">
        <f>(M19/M18-1)</f>
        <v>#DIV/0!</v>
      </c>
      <c r="P18" s="55" t="e">
        <f>VALUE(LOOKUP(O18,{-100,-99.9,-49.9,-19.9,-0.01,0.1,19.9,49.9},{"0","1","3","5","7","6","4","2"}))</f>
        <v>#DIV/0!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T18" s="25" t="s">
        <v>22</v>
      </c>
    </row>
    <row r="19" spans="1:202" ht="15.75" customHeight="1" thickBot="1" x14ac:dyDescent="0.35">
      <c r="A19" s="142"/>
      <c r="B19" s="110"/>
      <c r="C19" s="111"/>
      <c r="D19" s="111"/>
      <c r="E19" s="33"/>
      <c r="F19" s="113"/>
      <c r="G19" s="115"/>
      <c r="H19" s="117"/>
      <c r="I19" s="117"/>
      <c r="J19" s="121"/>
      <c r="K19" s="121"/>
      <c r="L19" s="6" t="s">
        <v>4</v>
      </c>
      <c r="M19" s="4">
        <f t="shared" si="3"/>
        <v>0</v>
      </c>
      <c r="N19" s="52"/>
      <c r="O19" s="123"/>
      <c r="P19" s="56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T19" s="25" t="s">
        <v>23</v>
      </c>
    </row>
    <row r="20" spans="1:202" ht="15.75" customHeight="1" x14ac:dyDescent="0.3">
      <c r="A20" s="141"/>
      <c r="B20" s="124"/>
      <c r="C20" s="32"/>
      <c r="D20" s="32"/>
      <c r="E20" s="32"/>
      <c r="F20" s="112"/>
      <c r="G20" s="114">
        <f>M21*F20</f>
        <v>0</v>
      </c>
      <c r="H20" s="116"/>
      <c r="I20" s="116"/>
      <c r="J20" s="120">
        <f>M20</f>
        <v>0</v>
      </c>
      <c r="K20" s="120">
        <f>M21</f>
        <v>0</v>
      </c>
      <c r="L20" s="5" t="s">
        <v>3</v>
      </c>
      <c r="M20" s="3">
        <f t="shared" si="3"/>
        <v>0</v>
      </c>
      <c r="N20" s="51">
        <f>M21-M20</f>
        <v>0</v>
      </c>
      <c r="O20" s="122" t="e">
        <f>(M21/M20-1)</f>
        <v>#DIV/0!</v>
      </c>
      <c r="P20" s="55" t="e">
        <f>VALUE(LOOKUP(O20,{-100,-99.9,-49.9,-19.9,-0.01,0.1,19.9,49.9},{"0","1","3","5","7","6","4","2"}))</f>
        <v>#DIV/0!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T20" s="25" t="s">
        <v>24</v>
      </c>
    </row>
    <row r="21" spans="1:202" ht="15.75" customHeight="1" thickBot="1" x14ac:dyDescent="0.35">
      <c r="A21" s="142"/>
      <c r="B21" s="110"/>
      <c r="C21" s="111"/>
      <c r="D21" s="111"/>
      <c r="E21" s="33"/>
      <c r="F21" s="113"/>
      <c r="G21" s="115"/>
      <c r="H21" s="117"/>
      <c r="I21" s="117"/>
      <c r="J21" s="121"/>
      <c r="K21" s="121"/>
      <c r="L21" s="6" t="s">
        <v>4</v>
      </c>
      <c r="M21" s="4">
        <f t="shared" si="3"/>
        <v>0</v>
      </c>
      <c r="N21" s="52"/>
      <c r="O21" s="123"/>
      <c r="P21" s="56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T21" s="25" t="s">
        <v>25</v>
      </c>
    </row>
    <row r="22" spans="1:202" ht="15.75" customHeight="1" x14ac:dyDescent="0.3">
      <c r="A22" s="141"/>
      <c r="B22" s="124"/>
      <c r="C22" s="32"/>
      <c r="D22" s="32"/>
      <c r="E22" s="32"/>
      <c r="F22" s="112"/>
      <c r="G22" s="114">
        <f>M23*F22</f>
        <v>0</v>
      </c>
      <c r="H22" s="116"/>
      <c r="I22" s="116"/>
      <c r="J22" s="120">
        <f>M22</f>
        <v>0</v>
      </c>
      <c r="K22" s="120">
        <f>M23</f>
        <v>0</v>
      </c>
      <c r="L22" s="5" t="s">
        <v>3</v>
      </c>
      <c r="M22" s="3">
        <f t="shared" si="3"/>
        <v>0</v>
      </c>
      <c r="N22" s="51">
        <f>M23-M22</f>
        <v>0</v>
      </c>
      <c r="O22" s="122" t="e">
        <f>(M23/M22-1)</f>
        <v>#DIV/0!</v>
      </c>
      <c r="P22" s="55" t="e">
        <f>VALUE(LOOKUP(O22,{-100,-99.9,-49.9,-19.9,-0.01,0.1,19.9,49.9},{"0","1","3","5","7","6","4","2"}))</f>
        <v>#DIV/0!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T22" s="25" t="s">
        <v>26</v>
      </c>
    </row>
    <row r="23" spans="1:202" ht="15" customHeight="1" thickBot="1" x14ac:dyDescent="0.35">
      <c r="A23" s="142"/>
      <c r="B23" s="110"/>
      <c r="C23" s="111"/>
      <c r="D23" s="111"/>
      <c r="E23" s="33"/>
      <c r="F23" s="113"/>
      <c r="G23" s="115"/>
      <c r="H23" s="117"/>
      <c r="I23" s="117"/>
      <c r="J23" s="121"/>
      <c r="K23" s="121"/>
      <c r="L23" s="6" t="s">
        <v>4</v>
      </c>
      <c r="M23" s="4">
        <f t="shared" si="3"/>
        <v>0</v>
      </c>
      <c r="N23" s="52"/>
      <c r="O23" s="123"/>
      <c r="P23" s="56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T23" s="25" t="s">
        <v>27</v>
      </c>
    </row>
    <row r="24" spans="1:202" ht="15.75" customHeight="1" x14ac:dyDescent="0.3">
      <c r="A24" s="141"/>
      <c r="B24" s="124"/>
      <c r="C24" s="32"/>
      <c r="D24" s="32"/>
      <c r="E24" s="32"/>
      <c r="F24" s="112"/>
      <c r="G24" s="114">
        <f>M25*F24</f>
        <v>0</v>
      </c>
      <c r="H24" s="116"/>
      <c r="I24" s="116"/>
      <c r="J24" s="120">
        <f>M24</f>
        <v>0</v>
      </c>
      <c r="K24" s="120">
        <f>M25</f>
        <v>0</v>
      </c>
      <c r="L24" s="5" t="s">
        <v>3</v>
      </c>
      <c r="M24" s="3">
        <f t="shared" si="3"/>
        <v>0</v>
      </c>
      <c r="N24" s="51">
        <f>M25-M24</f>
        <v>0</v>
      </c>
      <c r="O24" s="122" t="e">
        <f>(M25/M24-1)</f>
        <v>#DIV/0!</v>
      </c>
      <c r="P24" s="55" t="e">
        <f>VALUE(LOOKUP(O24,{-100,-99.9,-49.9,-19.9,-0.01,0.1,19.9,49.9},{"0","1","3","5","7","6","4","2"}))</f>
        <v>#DIV/0!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T24" s="25" t="s">
        <v>28</v>
      </c>
    </row>
    <row r="25" spans="1:202" ht="15" customHeight="1" thickBot="1" x14ac:dyDescent="0.35">
      <c r="A25" s="142"/>
      <c r="B25" s="110"/>
      <c r="C25" s="111"/>
      <c r="D25" s="111"/>
      <c r="E25" s="33"/>
      <c r="F25" s="113"/>
      <c r="G25" s="115"/>
      <c r="H25" s="117"/>
      <c r="I25" s="117"/>
      <c r="J25" s="121"/>
      <c r="K25" s="121"/>
      <c r="L25" s="6" t="s">
        <v>4</v>
      </c>
      <c r="M25" s="4">
        <f t="shared" si="3"/>
        <v>0</v>
      </c>
      <c r="N25" s="52"/>
      <c r="O25" s="123"/>
      <c r="P25" s="56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T25" s="25" t="s">
        <v>29</v>
      </c>
    </row>
    <row r="26" spans="1:202" ht="15.75" customHeight="1" x14ac:dyDescent="0.3">
      <c r="A26" s="141"/>
      <c r="B26" s="124"/>
      <c r="C26" s="32"/>
      <c r="D26" s="32"/>
      <c r="E26" s="32"/>
      <c r="F26" s="112"/>
      <c r="G26" s="114">
        <f>M27*F26</f>
        <v>0</v>
      </c>
      <c r="H26" s="116"/>
      <c r="I26" s="116"/>
      <c r="J26" s="120">
        <f>M26</f>
        <v>0</v>
      </c>
      <c r="K26" s="120">
        <f>M27</f>
        <v>0</v>
      </c>
      <c r="L26" s="5" t="s">
        <v>3</v>
      </c>
      <c r="M26" s="3">
        <f t="shared" si="3"/>
        <v>0</v>
      </c>
      <c r="N26" s="51">
        <f>M27-M26</f>
        <v>0</v>
      </c>
      <c r="O26" s="122" t="e">
        <f>(M27/M26-1)</f>
        <v>#DIV/0!</v>
      </c>
      <c r="P26" s="55" t="e">
        <f>VALUE(LOOKUP(O26,{-100,-99.9,-49.9,-19.9,-0.01,0.1,19.9,49.9},{"0","1","3","5","7","6","4","2"}))</f>
        <v>#DIV/0!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T26" s="25" t="s">
        <v>30</v>
      </c>
    </row>
    <row r="27" spans="1:202" ht="15" customHeight="1" thickBot="1" x14ac:dyDescent="0.35">
      <c r="A27" s="142"/>
      <c r="B27" s="110"/>
      <c r="C27" s="111"/>
      <c r="D27" s="111"/>
      <c r="E27" s="33"/>
      <c r="F27" s="113"/>
      <c r="G27" s="115"/>
      <c r="H27" s="117"/>
      <c r="I27" s="117"/>
      <c r="J27" s="121"/>
      <c r="K27" s="121"/>
      <c r="L27" s="6" t="s">
        <v>4</v>
      </c>
      <c r="M27" s="4">
        <f t="shared" si="3"/>
        <v>0</v>
      </c>
      <c r="N27" s="52"/>
      <c r="O27" s="123"/>
      <c r="P27" s="56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T27" s="25" t="s">
        <v>31</v>
      </c>
    </row>
    <row r="28" spans="1:202" ht="15.75" customHeight="1" x14ac:dyDescent="0.3">
      <c r="A28" s="141"/>
      <c r="B28" s="124"/>
      <c r="C28" s="32"/>
      <c r="D28" s="32"/>
      <c r="E28" s="32"/>
      <c r="F28" s="112"/>
      <c r="G28" s="114">
        <f>M29*F28</f>
        <v>0</v>
      </c>
      <c r="H28" s="116"/>
      <c r="I28" s="116"/>
      <c r="J28" s="120">
        <f>M28</f>
        <v>0</v>
      </c>
      <c r="K28" s="120">
        <f>M29</f>
        <v>0</v>
      </c>
      <c r="L28" s="5" t="s">
        <v>3</v>
      </c>
      <c r="M28" s="3">
        <f t="shared" si="3"/>
        <v>0</v>
      </c>
      <c r="N28" s="51">
        <f>M29-M28</f>
        <v>0</v>
      </c>
      <c r="O28" s="122" t="e">
        <f>(M29/M28-1)</f>
        <v>#DIV/0!</v>
      </c>
      <c r="P28" s="55" t="e">
        <f>VALUE(LOOKUP(O28,{-100,-99.9,-49.9,-19.9,-0.01,0.1,19.9,49.9},{"0","1","3","5","7","6","4","2"}))</f>
        <v>#DIV/0!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T28" s="25" t="s">
        <v>32</v>
      </c>
    </row>
    <row r="29" spans="1:202" ht="15" customHeight="1" thickBot="1" x14ac:dyDescent="0.35">
      <c r="A29" s="142"/>
      <c r="B29" s="110"/>
      <c r="C29" s="111"/>
      <c r="D29" s="111"/>
      <c r="E29" s="33"/>
      <c r="F29" s="113"/>
      <c r="G29" s="115"/>
      <c r="H29" s="117"/>
      <c r="I29" s="117"/>
      <c r="J29" s="121"/>
      <c r="K29" s="121"/>
      <c r="L29" s="6" t="s">
        <v>4</v>
      </c>
      <c r="M29" s="4">
        <f t="shared" si="3"/>
        <v>0</v>
      </c>
      <c r="N29" s="52"/>
      <c r="O29" s="123"/>
      <c r="P29" s="56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T29" s="25" t="s">
        <v>33</v>
      </c>
    </row>
    <row r="30" spans="1:202" ht="15.75" customHeight="1" x14ac:dyDescent="0.3">
      <c r="A30" s="141"/>
      <c r="B30" s="124"/>
      <c r="C30" s="32"/>
      <c r="D30" s="32"/>
      <c r="E30" s="32"/>
      <c r="F30" s="112"/>
      <c r="G30" s="114">
        <f>M31*F30</f>
        <v>0</v>
      </c>
      <c r="H30" s="116"/>
      <c r="I30" s="116"/>
      <c r="J30" s="120">
        <f>M30</f>
        <v>0</v>
      </c>
      <c r="K30" s="120">
        <f>M31</f>
        <v>0</v>
      </c>
      <c r="L30" s="5" t="s">
        <v>3</v>
      </c>
      <c r="M30" s="3">
        <f t="shared" si="3"/>
        <v>0</v>
      </c>
      <c r="N30" s="51">
        <f>M31-M30</f>
        <v>0</v>
      </c>
      <c r="O30" s="122" t="e">
        <f>(M31/M30-1)</f>
        <v>#DIV/0!</v>
      </c>
      <c r="P30" s="55" t="e">
        <f>VALUE(LOOKUP(O30,{-100,-99.9,-49.9,-19.9,-0.01,0.1,19.9,49.9},{"0","1","3","5","7","6","4","2"}))</f>
        <v>#DIV/0!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T30" s="25" t="s">
        <v>34</v>
      </c>
    </row>
    <row r="31" spans="1:202" ht="15" customHeight="1" thickBot="1" x14ac:dyDescent="0.35">
      <c r="A31" s="142"/>
      <c r="B31" s="110"/>
      <c r="C31" s="111"/>
      <c r="D31" s="111"/>
      <c r="E31" s="33"/>
      <c r="F31" s="113"/>
      <c r="G31" s="115"/>
      <c r="H31" s="117"/>
      <c r="I31" s="117"/>
      <c r="J31" s="121"/>
      <c r="K31" s="121"/>
      <c r="L31" s="6" t="s">
        <v>4</v>
      </c>
      <c r="M31" s="4">
        <f t="shared" si="3"/>
        <v>0</v>
      </c>
      <c r="N31" s="52"/>
      <c r="O31" s="123"/>
      <c r="P31" s="56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T31" s="25" t="s">
        <v>35</v>
      </c>
    </row>
    <row r="32" spans="1:202" ht="15.75" customHeight="1" x14ac:dyDescent="0.3">
      <c r="A32" s="141"/>
      <c r="B32" s="124"/>
      <c r="C32" s="32"/>
      <c r="D32" s="32"/>
      <c r="E32" s="32"/>
      <c r="F32" s="112"/>
      <c r="G32" s="114">
        <f>M33*F32</f>
        <v>0</v>
      </c>
      <c r="H32" s="116"/>
      <c r="I32" s="116"/>
      <c r="J32" s="120">
        <f>M32</f>
        <v>0</v>
      </c>
      <c r="K32" s="120">
        <f>M33</f>
        <v>0</v>
      </c>
      <c r="L32" s="5" t="s">
        <v>3</v>
      </c>
      <c r="M32" s="3">
        <f t="shared" si="3"/>
        <v>0</v>
      </c>
      <c r="N32" s="51">
        <f>M33-M32</f>
        <v>0</v>
      </c>
      <c r="O32" s="122" t="e">
        <f>(M33/M32-1)</f>
        <v>#DIV/0!</v>
      </c>
      <c r="P32" s="55" t="e">
        <f>VALUE(LOOKUP(O32,{-100,-99.9,-49.9,-19.9,-0.01,0.1,19.9,49.9},{"0","1","3","5","7","6","4","2"}))</f>
        <v>#DIV/0!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T32" s="25" t="s">
        <v>36</v>
      </c>
    </row>
    <row r="33" spans="1:202" ht="15" customHeight="1" thickBot="1" x14ac:dyDescent="0.35">
      <c r="A33" s="142"/>
      <c r="B33" s="110"/>
      <c r="C33" s="111"/>
      <c r="D33" s="111"/>
      <c r="E33" s="33"/>
      <c r="F33" s="113"/>
      <c r="G33" s="115"/>
      <c r="H33" s="117"/>
      <c r="I33" s="117"/>
      <c r="J33" s="121"/>
      <c r="K33" s="121"/>
      <c r="L33" s="6" t="s">
        <v>4</v>
      </c>
      <c r="M33" s="4">
        <f t="shared" si="3"/>
        <v>0</v>
      </c>
      <c r="N33" s="52"/>
      <c r="O33" s="123"/>
      <c r="P33" s="56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T33" s="25" t="s">
        <v>37</v>
      </c>
    </row>
    <row r="34" spans="1:202" ht="15.75" customHeight="1" x14ac:dyDescent="0.3">
      <c r="A34" s="141"/>
      <c r="B34" s="124"/>
      <c r="C34" s="32"/>
      <c r="D34" s="32"/>
      <c r="E34" s="32"/>
      <c r="F34" s="112"/>
      <c r="G34" s="114">
        <f>M35*F34</f>
        <v>0</v>
      </c>
      <c r="H34" s="116"/>
      <c r="I34" s="116"/>
      <c r="J34" s="120">
        <f>M34</f>
        <v>0</v>
      </c>
      <c r="K34" s="120">
        <f>M35</f>
        <v>0</v>
      </c>
      <c r="L34" s="5" t="s">
        <v>3</v>
      </c>
      <c r="M34" s="3">
        <f t="shared" si="3"/>
        <v>0</v>
      </c>
      <c r="N34" s="51">
        <f>M35-M34</f>
        <v>0</v>
      </c>
      <c r="O34" s="122" t="e">
        <f>(M35/M34-1)</f>
        <v>#DIV/0!</v>
      </c>
      <c r="P34" s="55" t="e">
        <f>VALUE(LOOKUP(O34,{-100,-99.9,-49.9,-19.9,-0.01,0.1,19.9,49.9},{"0","1","3","5","7","6","4","2"}))</f>
        <v>#DIV/0!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T34" s="25" t="s">
        <v>38</v>
      </c>
    </row>
    <row r="35" spans="1:202" ht="15" customHeight="1" thickBot="1" x14ac:dyDescent="0.35">
      <c r="A35" s="142"/>
      <c r="B35" s="110"/>
      <c r="C35" s="111"/>
      <c r="D35" s="111"/>
      <c r="E35" s="33"/>
      <c r="F35" s="113"/>
      <c r="G35" s="115"/>
      <c r="H35" s="117"/>
      <c r="I35" s="117"/>
      <c r="J35" s="121"/>
      <c r="K35" s="121"/>
      <c r="L35" s="6" t="s">
        <v>4</v>
      </c>
      <c r="M35" s="4">
        <f t="shared" si="3"/>
        <v>0</v>
      </c>
      <c r="N35" s="52"/>
      <c r="O35" s="123"/>
      <c r="P35" s="56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T35" s="25" t="s">
        <v>39</v>
      </c>
    </row>
    <row r="36" spans="1:202" ht="15.75" customHeight="1" x14ac:dyDescent="0.3">
      <c r="A36" s="141"/>
      <c r="B36" s="124"/>
      <c r="C36" s="32"/>
      <c r="D36" s="32"/>
      <c r="E36" s="32"/>
      <c r="F36" s="112"/>
      <c r="G36" s="114">
        <f>M37*F36</f>
        <v>0</v>
      </c>
      <c r="H36" s="116"/>
      <c r="I36" s="116"/>
      <c r="J36" s="120">
        <f>M36</f>
        <v>0</v>
      </c>
      <c r="K36" s="120">
        <f>M37</f>
        <v>0</v>
      </c>
      <c r="L36" s="5" t="s">
        <v>3</v>
      </c>
      <c r="M36" s="3">
        <f t="shared" si="3"/>
        <v>0</v>
      </c>
      <c r="N36" s="51">
        <f>M37-M36</f>
        <v>0</v>
      </c>
      <c r="O36" s="122" t="e">
        <f>(M37/M36-1)</f>
        <v>#DIV/0!</v>
      </c>
      <c r="P36" s="55" t="e">
        <f>VALUE(LOOKUP(O36,{-100,-99.9,-49.9,-19.9,-0.01,0.1,19.9,49.9},{"0","1","3","5","7","6","4","2"}))</f>
        <v>#DIV/0!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T36" s="25" t="s">
        <v>40</v>
      </c>
    </row>
    <row r="37" spans="1:202" ht="15" customHeight="1" thickBot="1" x14ac:dyDescent="0.35">
      <c r="A37" s="142"/>
      <c r="B37" s="110"/>
      <c r="C37" s="111"/>
      <c r="D37" s="111"/>
      <c r="E37" s="33"/>
      <c r="F37" s="113"/>
      <c r="G37" s="115"/>
      <c r="H37" s="117"/>
      <c r="I37" s="117"/>
      <c r="J37" s="121"/>
      <c r="K37" s="121"/>
      <c r="L37" s="6" t="s">
        <v>4</v>
      </c>
      <c r="M37" s="4">
        <f t="shared" si="3"/>
        <v>0</v>
      </c>
      <c r="N37" s="52"/>
      <c r="O37" s="123"/>
      <c r="P37" s="56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T37" s="25" t="s">
        <v>41</v>
      </c>
    </row>
    <row r="38" spans="1:202" ht="15.75" customHeight="1" x14ac:dyDescent="0.3">
      <c r="A38" s="141"/>
      <c r="B38" s="124"/>
      <c r="C38" s="32"/>
      <c r="D38" s="32"/>
      <c r="E38" s="32"/>
      <c r="F38" s="112"/>
      <c r="G38" s="114">
        <f>M39*F38</f>
        <v>0</v>
      </c>
      <c r="H38" s="116"/>
      <c r="I38" s="116"/>
      <c r="J38" s="120">
        <f>M38</f>
        <v>0</v>
      </c>
      <c r="K38" s="120">
        <f>M39</f>
        <v>0</v>
      </c>
      <c r="L38" s="5" t="s">
        <v>3</v>
      </c>
      <c r="M38" s="3">
        <f t="shared" si="3"/>
        <v>0</v>
      </c>
      <c r="N38" s="51">
        <f>M39-M38</f>
        <v>0</v>
      </c>
      <c r="O38" s="122" t="e">
        <f>(M39/M38-1)</f>
        <v>#DIV/0!</v>
      </c>
      <c r="P38" s="55" t="e">
        <f>VALUE(LOOKUP(O38,{-100,-99.9,-49.9,-19.9,-0.01,0.1,19.9,49.9},{"0","1","3","5","7","6","4","2"}))</f>
        <v>#DIV/0!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T38" s="25" t="s">
        <v>42</v>
      </c>
    </row>
    <row r="39" spans="1:202" ht="15" customHeight="1" thickBot="1" x14ac:dyDescent="0.35">
      <c r="A39" s="142"/>
      <c r="B39" s="110"/>
      <c r="C39" s="111"/>
      <c r="D39" s="111"/>
      <c r="E39" s="33"/>
      <c r="F39" s="113"/>
      <c r="G39" s="115"/>
      <c r="H39" s="117"/>
      <c r="I39" s="117"/>
      <c r="J39" s="121"/>
      <c r="K39" s="121"/>
      <c r="L39" s="6" t="s">
        <v>4</v>
      </c>
      <c r="M39" s="4">
        <f t="shared" si="3"/>
        <v>0</v>
      </c>
      <c r="N39" s="52"/>
      <c r="O39" s="123"/>
      <c r="P39" s="56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T39" s="25" t="s">
        <v>43</v>
      </c>
    </row>
    <row r="40" spans="1:202" ht="15.75" customHeight="1" x14ac:dyDescent="0.3">
      <c r="A40" s="141"/>
      <c r="B40" s="124"/>
      <c r="C40" s="32"/>
      <c r="D40" s="32"/>
      <c r="E40" s="32"/>
      <c r="F40" s="112"/>
      <c r="G40" s="114">
        <f>M41*F40</f>
        <v>0</v>
      </c>
      <c r="H40" s="116"/>
      <c r="I40" s="116"/>
      <c r="J40" s="120">
        <f>M40</f>
        <v>0</v>
      </c>
      <c r="K40" s="120">
        <f>M41</f>
        <v>0</v>
      </c>
      <c r="L40" s="5" t="s">
        <v>3</v>
      </c>
      <c r="M40" s="3">
        <f t="shared" si="3"/>
        <v>0</v>
      </c>
      <c r="N40" s="51">
        <f>M41-M40</f>
        <v>0</v>
      </c>
      <c r="O40" s="122" t="e">
        <f>(M41/M40-1)</f>
        <v>#DIV/0!</v>
      </c>
      <c r="P40" s="55" t="e">
        <f>VALUE(LOOKUP(O40,{-100,-99.9,-49.9,-19.9,-0.01,0.1,19.9,49.9},{"0","1","3","5","7","6","4","2"}))</f>
        <v>#DIV/0!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T40" s="25" t="s">
        <v>44</v>
      </c>
    </row>
    <row r="41" spans="1:202" ht="15" customHeight="1" thickBot="1" x14ac:dyDescent="0.35">
      <c r="A41" s="142"/>
      <c r="B41" s="110"/>
      <c r="C41" s="111"/>
      <c r="D41" s="111"/>
      <c r="E41" s="33"/>
      <c r="F41" s="113"/>
      <c r="G41" s="115"/>
      <c r="H41" s="117"/>
      <c r="I41" s="117"/>
      <c r="J41" s="121"/>
      <c r="K41" s="121"/>
      <c r="L41" s="6" t="s">
        <v>4</v>
      </c>
      <c r="M41" s="4">
        <f t="shared" si="3"/>
        <v>0</v>
      </c>
      <c r="N41" s="52"/>
      <c r="O41" s="123"/>
      <c r="P41" s="56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T41" s="25" t="s">
        <v>45</v>
      </c>
    </row>
    <row r="42" spans="1:202" ht="15.75" customHeight="1" x14ac:dyDescent="0.3">
      <c r="A42" s="141"/>
      <c r="B42" s="124"/>
      <c r="C42" s="32"/>
      <c r="D42" s="32"/>
      <c r="E42" s="32"/>
      <c r="F42" s="112"/>
      <c r="G42" s="114">
        <f>M43*F42</f>
        <v>0</v>
      </c>
      <c r="H42" s="116"/>
      <c r="I42" s="116"/>
      <c r="J42" s="120">
        <f>M42</f>
        <v>0</v>
      </c>
      <c r="K42" s="120">
        <f>M43</f>
        <v>0</v>
      </c>
      <c r="L42" s="5" t="s">
        <v>3</v>
      </c>
      <c r="M42" s="3">
        <f t="shared" si="3"/>
        <v>0</v>
      </c>
      <c r="N42" s="51">
        <f>M43-M42</f>
        <v>0</v>
      </c>
      <c r="O42" s="122" t="e">
        <f>(M43/M42-1)</f>
        <v>#DIV/0!</v>
      </c>
      <c r="P42" s="55" t="e">
        <f>VALUE(LOOKUP(O42,{-100,-99.9,-49.9,-19.9,-0.01,0.1,19.9,49.9},{"0","1","3","5","7","6","4","2"}))</f>
        <v>#DIV/0!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T42" s="25" t="s">
        <v>46</v>
      </c>
    </row>
    <row r="43" spans="1:202" ht="15" customHeight="1" thickBot="1" x14ac:dyDescent="0.35">
      <c r="A43" s="142"/>
      <c r="B43" s="110"/>
      <c r="C43" s="111"/>
      <c r="D43" s="111"/>
      <c r="E43" s="33"/>
      <c r="F43" s="113"/>
      <c r="G43" s="115"/>
      <c r="H43" s="117"/>
      <c r="I43" s="117"/>
      <c r="J43" s="121"/>
      <c r="K43" s="121"/>
      <c r="L43" s="6" t="s">
        <v>4</v>
      </c>
      <c r="M43" s="4">
        <f t="shared" si="3"/>
        <v>0</v>
      </c>
      <c r="N43" s="52"/>
      <c r="O43" s="123"/>
      <c r="P43" s="56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T43" s="25" t="s">
        <v>47</v>
      </c>
    </row>
    <row r="44" spans="1:202" ht="15.75" customHeight="1" x14ac:dyDescent="0.3">
      <c r="A44" s="141"/>
      <c r="B44" s="124"/>
      <c r="C44" s="32"/>
      <c r="D44" s="32"/>
      <c r="E44" s="32"/>
      <c r="F44" s="112"/>
      <c r="G44" s="114">
        <f>M45*F44</f>
        <v>0</v>
      </c>
      <c r="H44" s="116"/>
      <c r="I44" s="116"/>
      <c r="J44" s="120">
        <f>M44</f>
        <v>0</v>
      </c>
      <c r="K44" s="120">
        <f>M45</f>
        <v>0</v>
      </c>
      <c r="L44" s="5" t="s">
        <v>3</v>
      </c>
      <c r="M44" s="3">
        <f t="shared" si="3"/>
        <v>0</v>
      </c>
      <c r="N44" s="51">
        <f>M45-M44</f>
        <v>0</v>
      </c>
      <c r="O44" s="122" t="e">
        <f>(M45/M44-1)</f>
        <v>#DIV/0!</v>
      </c>
      <c r="P44" s="55" t="e">
        <f>VALUE(LOOKUP(O44,{-100,-99.9,-49.9,-19.9,-0.01,0.1,19.9,49.9},{"0","1","3","5","7","6","4","2"}))</f>
        <v>#DIV/0!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T44" s="25" t="s">
        <v>48</v>
      </c>
    </row>
    <row r="45" spans="1:202" ht="15" customHeight="1" thickBot="1" x14ac:dyDescent="0.35">
      <c r="A45" s="142"/>
      <c r="B45" s="110"/>
      <c r="C45" s="111"/>
      <c r="D45" s="111"/>
      <c r="E45" s="33"/>
      <c r="F45" s="113"/>
      <c r="G45" s="115"/>
      <c r="H45" s="117"/>
      <c r="I45" s="117"/>
      <c r="J45" s="121"/>
      <c r="K45" s="121"/>
      <c r="L45" s="6" t="s">
        <v>4</v>
      </c>
      <c r="M45" s="4">
        <f t="shared" si="3"/>
        <v>0</v>
      </c>
      <c r="N45" s="52"/>
      <c r="O45" s="123"/>
      <c r="P45" s="56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T45" s="25" t="s">
        <v>49</v>
      </c>
    </row>
    <row r="46" spans="1:202" ht="15.75" customHeight="1" x14ac:dyDescent="0.3">
      <c r="A46" s="141"/>
      <c r="B46" s="124"/>
      <c r="C46" s="32"/>
      <c r="D46" s="32"/>
      <c r="E46" s="32"/>
      <c r="F46" s="112"/>
      <c r="G46" s="114">
        <f>M47*F46</f>
        <v>0</v>
      </c>
      <c r="H46" s="116"/>
      <c r="I46" s="116"/>
      <c r="J46" s="120">
        <f>M46</f>
        <v>0</v>
      </c>
      <c r="K46" s="120">
        <f>M47</f>
        <v>0</v>
      </c>
      <c r="L46" s="5" t="s">
        <v>3</v>
      </c>
      <c r="M46" s="3">
        <f t="shared" si="3"/>
        <v>0</v>
      </c>
      <c r="N46" s="51">
        <f>M47-M46</f>
        <v>0</v>
      </c>
      <c r="O46" s="122" t="e">
        <f>(M47/M46-1)</f>
        <v>#DIV/0!</v>
      </c>
      <c r="P46" s="55" t="e">
        <f>VALUE(LOOKUP(O46,{-100,-99.9,-49.9,-19.9,-0.01,0.1,19.9,49.9},{"0","1","3","5","7","6","4","2"}))</f>
        <v>#DIV/0!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T46" s="25" t="s">
        <v>50</v>
      </c>
    </row>
    <row r="47" spans="1:202" ht="15" customHeight="1" thickBot="1" x14ac:dyDescent="0.35">
      <c r="A47" s="142"/>
      <c r="B47" s="110"/>
      <c r="C47" s="111"/>
      <c r="D47" s="111"/>
      <c r="E47" s="33"/>
      <c r="F47" s="113"/>
      <c r="G47" s="115"/>
      <c r="H47" s="117"/>
      <c r="I47" s="117"/>
      <c r="J47" s="121"/>
      <c r="K47" s="121"/>
      <c r="L47" s="6" t="s">
        <v>4</v>
      </c>
      <c r="M47" s="4">
        <f t="shared" si="3"/>
        <v>0</v>
      </c>
      <c r="N47" s="52"/>
      <c r="O47" s="123"/>
      <c r="P47" s="56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T47" s="25" t="s">
        <v>51</v>
      </c>
    </row>
    <row r="48" spans="1:202" ht="15.75" customHeight="1" x14ac:dyDescent="0.3">
      <c r="A48" s="141"/>
      <c r="B48" s="124"/>
      <c r="C48" s="32"/>
      <c r="D48" s="32"/>
      <c r="E48" s="32"/>
      <c r="F48" s="112"/>
      <c r="G48" s="114">
        <f>M49*F48</f>
        <v>0</v>
      </c>
      <c r="H48" s="116"/>
      <c r="I48" s="116"/>
      <c r="J48" s="120">
        <f>M48</f>
        <v>0</v>
      </c>
      <c r="K48" s="120">
        <f>M49</f>
        <v>0</v>
      </c>
      <c r="L48" s="5" t="s">
        <v>3</v>
      </c>
      <c r="M48" s="3">
        <f t="shared" si="3"/>
        <v>0</v>
      </c>
      <c r="N48" s="51">
        <f>M49-M48</f>
        <v>0</v>
      </c>
      <c r="O48" s="122" t="e">
        <f>(M49/M48-1)</f>
        <v>#DIV/0!</v>
      </c>
      <c r="P48" s="55" t="e">
        <f>VALUE(LOOKUP(O48,{-100,-99.9,-49.9,-19.9,-0.01,0.1,19.9,49.9},{"0","1","3","5","7","6","4","2"}))</f>
        <v>#DIV/0!</v>
      </c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T48" s="25" t="s">
        <v>52</v>
      </c>
    </row>
    <row r="49" spans="1:202" ht="15" customHeight="1" thickBot="1" x14ac:dyDescent="0.35">
      <c r="A49" s="142"/>
      <c r="B49" s="110"/>
      <c r="C49" s="111"/>
      <c r="D49" s="111"/>
      <c r="E49" s="33"/>
      <c r="F49" s="113"/>
      <c r="G49" s="115"/>
      <c r="H49" s="117"/>
      <c r="I49" s="117"/>
      <c r="J49" s="121"/>
      <c r="K49" s="121"/>
      <c r="L49" s="6" t="s">
        <v>4</v>
      </c>
      <c r="M49" s="4">
        <f t="shared" si="3"/>
        <v>0</v>
      </c>
      <c r="N49" s="52"/>
      <c r="O49" s="123"/>
      <c r="P49" s="56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T49" s="25" t="s">
        <v>53</v>
      </c>
    </row>
    <row r="50" spans="1:202" ht="15.75" customHeight="1" x14ac:dyDescent="0.3">
      <c r="A50" s="141"/>
      <c r="B50" s="124"/>
      <c r="C50" s="32"/>
      <c r="D50" s="32"/>
      <c r="E50" s="32"/>
      <c r="F50" s="112"/>
      <c r="G50" s="114">
        <f>M51*F50</f>
        <v>0</v>
      </c>
      <c r="H50" s="116"/>
      <c r="I50" s="116"/>
      <c r="J50" s="120">
        <f>M50</f>
        <v>0</v>
      </c>
      <c r="K50" s="120">
        <f>M51</f>
        <v>0</v>
      </c>
      <c r="L50" s="5" t="s">
        <v>3</v>
      </c>
      <c r="M50" s="3">
        <f t="shared" si="3"/>
        <v>0</v>
      </c>
      <c r="N50" s="51">
        <f>M51-M50</f>
        <v>0</v>
      </c>
      <c r="O50" s="122" t="e">
        <f>(M51/M50-1)</f>
        <v>#DIV/0!</v>
      </c>
      <c r="P50" s="55" t="e">
        <f>VALUE(LOOKUP(O50,{-100,-99.9,-49.9,-19.9,-0.01,0.1,19.9,49.9},{"0","1","3","5","7","6","4","2"}))</f>
        <v>#DIV/0!</v>
      </c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T50" s="25" t="s">
        <v>54</v>
      </c>
    </row>
    <row r="51" spans="1:202" ht="15" customHeight="1" thickBot="1" x14ac:dyDescent="0.35">
      <c r="A51" s="142"/>
      <c r="B51" s="110"/>
      <c r="C51" s="111"/>
      <c r="D51" s="111"/>
      <c r="E51" s="33"/>
      <c r="F51" s="113"/>
      <c r="G51" s="115"/>
      <c r="H51" s="117"/>
      <c r="I51" s="117"/>
      <c r="J51" s="121"/>
      <c r="K51" s="121"/>
      <c r="L51" s="6" t="s">
        <v>4</v>
      </c>
      <c r="M51" s="4">
        <f t="shared" si="3"/>
        <v>0</v>
      </c>
      <c r="N51" s="52"/>
      <c r="O51" s="123"/>
      <c r="P51" s="56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T51" s="25" t="s">
        <v>55</v>
      </c>
    </row>
    <row r="52" spans="1:202" ht="15.75" customHeight="1" x14ac:dyDescent="0.3">
      <c r="A52" s="141"/>
      <c r="B52" s="124"/>
      <c r="C52" s="32"/>
      <c r="D52" s="32"/>
      <c r="E52" s="32"/>
      <c r="F52" s="112"/>
      <c r="G52" s="114">
        <f>M53*F52</f>
        <v>0</v>
      </c>
      <c r="H52" s="116"/>
      <c r="I52" s="116"/>
      <c r="J52" s="120">
        <f>M52</f>
        <v>0</v>
      </c>
      <c r="K52" s="120">
        <f>M53</f>
        <v>0</v>
      </c>
      <c r="L52" s="5" t="s">
        <v>3</v>
      </c>
      <c r="M52" s="3">
        <f t="shared" si="3"/>
        <v>0</v>
      </c>
      <c r="N52" s="51">
        <f>M53-M52</f>
        <v>0</v>
      </c>
      <c r="O52" s="122" t="e">
        <f>(M53/M52-1)</f>
        <v>#DIV/0!</v>
      </c>
      <c r="P52" s="55" t="e">
        <f>VALUE(LOOKUP(O52,{-100,-99.9,-49.9,-19.9,-0.01,0.1,19.9,49.9},{"0","1","3","5","7","6","4","2"}))</f>
        <v>#DIV/0!</v>
      </c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T52" s="25" t="s">
        <v>56</v>
      </c>
    </row>
    <row r="53" spans="1:202" ht="15" customHeight="1" thickBot="1" x14ac:dyDescent="0.35">
      <c r="A53" s="142"/>
      <c r="B53" s="110"/>
      <c r="C53" s="111"/>
      <c r="D53" s="111"/>
      <c r="E53" s="33"/>
      <c r="F53" s="113"/>
      <c r="G53" s="115"/>
      <c r="H53" s="117"/>
      <c r="I53" s="117"/>
      <c r="J53" s="121"/>
      <c r="K53" s="121"/>
      <c r="L53" s="6" t="s">
        <v>4</v>
      </c>
      <c r="M53" s="4">
        <f t="shared" si="3"/>
        <v>0</v>
      </c>
      <c r="N53" s="52"/>
      <c r="O53" s="123"/>
      <c r="P53" s="56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T53" s="25" t="s">
        <v>57</v>
      </c>
    </row>
    <row r="54" spans="1:202" ht="15.75" customHeight="1" x14ac:dyDescent="0.3">
      <c r="A54" s="141"/>
      <c r="B54" s="124"/>
      <c r="C54" s="32"/>
      <c r="D54" s="32"/>
      <c r="E54" s="32"/>
      <c r="F54" s="112"/>
      <c r="G54" s="114">
        <f>M55*F54</f>
        <v>0</v>
      </c>
      <c r="H54" s="116"/>
      <c r="I54" s="116"/>
      <c r="J54" s="120">
        <f>M54</f>
        <v>0</v>
      </c>
      <c r="K54" s="120">
        <f>M55</f>
        <v>0</v>
      </c>
      <c r="L54" s="5" t="s">
        <v>3</v>
      </c>
      <c r="M54" s="3">
        <f t="shared" si="3"/>
        <v>0</v>
      </c>
      <c r="N54" s="51">
        <f>M55-M54</f>
        <v>0</v>
      </c>
      <c r="O54" s="122" t="e">
        <f>(M55/M54-1)</f>
        <v>#DIV/0!</v>
      </c>
      <c r="P54" s="55" t="e">
        <f>VALUE(LOOKUP(O54,{-100,-99.9,-49.9,-19.9,-0.01,0.1,19.9,49.9},{"0","1","3","5","7","6","4","2"}))</f>
        <v>#DIV/0!</v>
      </c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T54" s="25" t="s">
        <v>58</v>
      </c>
    </row>
    <row r="55" spans="1:202" ht="15" customHeight="1" thickBot="1" x14ac:dyDescent="0.35">
      <c r="A55" s="142"/>
      <c r="B55" s="110"/>
      <c r="C55" s="111"/>
      <c r="D55" s="111"/>
      <c r="E55" s="33"/>
      <c r="F55" s="113"/>
      <c r="G55" s="115"/>
      <c r="H55" s="117"/>
      <c r="I55" s="117"/>
      <c r="J55" s="121"/>
      <c r="K55" s="121"/>
      <c r="L55" s="6" t="s">
        <v>4</v>
      </c>
      <c r="M55" s="4">
        <f t="shared" si="3"/>
        <v>0</v>
      </c>
      <c r="N55" s="52"/>
      <c r="O55" s="123"/>
      <c r="P55" s="56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T55" s="25" t="s">
        <v>59</v>
      </c>
    </row>
    <row r="56" spans="1:202" ht="15.75" customHeight="1" x14ac:dyDescent="0.3">
      <c r="A56" s="141"/>
      <c r="B56" s="124"/>
      <c r="C56" s="32"/>
      <c r="D56" s="32"/>
      <c r="E56" s="32"/>
      <c r="F56" s="112"/>
      <c r="G56" s="114">
        <f>M57*F56</f>
        <v>0</v>
      </c>
      <c r="H56" s="116"/>
      <c r="I56" s="116"/>
      <c r="J56" s="120">
        <f>M56</f>
        <v>0</v>
      </c>
      <c r="K56" s="120">
        <f>M57</f>
        <v>0</v>
      </c>
      <c r="L56" s="5" t="s">
        <v>3</v>
      </c>
      <c r="M56" s="3">
        <f t="shared" si="3"/>
        <v>0</v>
      </c>
      <c r="N56" s="51">
        <f>M57-M56</f>
        <v>0</v>
      </c>
      <c r="O56" s="122" t="e">
        <f>(M57/M56-1)</f>
        <v>#DIV/0!</v>
      </c>
      <c r="P56" s="55" t="e">
        <f>VALUE(LOOKUP(O56,{-100,-99.9,-49.9,-19.9,-0.01,0.1,19.9,49.9},{"0","1","3","5","7","6","4","2"}))</f>
        <v>#DIV/0!</v>
      </c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T56" s="25" t="s">
        <v>60</v>
      </c>
    </row>
    <row r="57" spans="1:202" ht="15" customHeight="1" thickBot="1" x14ac:dyDescent="0.35">
      <c r="A57" s="142"/>
      <c r="B57" s="110"/>
      <c r="C57" s="111"/>
      <c r="D57" s="111"/>
      <c r="E57" s="33"/>
      <c r="F57" s="113"/>
      <c r="G57" s="115"/>
      <c r="H57" s="117"/>
      <c r="I57" s="117"/>
      <c r="J57" s="121"/>
      <c r="K57" s="121"/>
      <c r="L57" s="6" t="s">
        <v>4</v>
      </c>
      <c r="M57" s="4">
        <f t="shared" si="3"/>
        <v>0</v>
      </c>
      <c r="N57" s="52"/>
      <c r="O57" s="123"/>
      <c r="P57" s="56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T57" s="25" t="s">
        <v>61</v>
      </c>
    </row>
    <row r="58" spans="1:202" ht="15.75" customHeight="1" x14ac:dyDescent="0.3">
      <c r="A58" s="141"/>
      <c r="B58" s="124"/>
      <c r="C58" s="32"/>
      <c r="D58" s="32"/>
      <c r="E58" s="32"/>
      <c r="F58" s="112"/>
      <c r="G58" s="114">
        <f>M59*F58</f>
        <v>0</v>
      </c>
      <c r="H58" s="116"/>
      <c r="I58" s="116"/>
      <c r="J58" s="120">
        <f>M58</f>
        <v>0</v>
      </c>
      <c r="K58" s="120">
        <f>M59</f>
        <v>0</v>
      </c>
      <c r="L58" s="5" t="s">
        <v>3</v>
      </c>
      <c r="M58" s="3">
        <f t="shared" si="3"/>
        <v>0</v>
      </c>
      <c r="N58" s="51">
        <f>M59-M58</f>
        <v>0</v>
      </c>
      <c r="O58" s="122" t="e">
        <f>(M59/M58-1)</f>
        <v>#DIV/0!</v>
      </c>
      <c r="P58" s="55" t="e">
        <f>VALUE(LOOKUP(O58,{-100,-99.9,-49.9,-19.9,-0.01,0.1,19.9,49.9},{"0","1","3","5","7","6","4","2"}))</f>
        <v>#DIV/0!</v>
      </c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T58" s="25" t="s">
        <v>62</v>
      </c>
    </row>
    <row r="59" spans="1:202" ht="15" customHeight="1" thickBot="1" x14ac:dyDescent="0.35">
      <c r="A59" s="142"/>
      <c r="B59" s="110"/>
      <c r="C59" s="111"/>
      <c r="D59" s="111"/>
      <c r="E59" s="33"/>
      <c r="F59" s="113"/>
      <c r="G59" s="115"/>
      <c r="H59" s="117"/>
      <c r="I59" s="117"/>
      <c r="J59" s="121"/>
      <c r="K59" s="121"/>
      <c r="L59" s="6" t="s">
        <v>4</v>
      </c>
      <c r="M59" s="4">
        <f t="shared" si="3"/>
        <v>0</v>
      </c>
      <c r="N59" s="52"/>
      <c r="O59" s="123"/>
      <c r="P59" s="56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T59" s="25" t="s">
        <v>63</v>
      </c>
    </row>
    <row r="60" spans="1:202" ht="15.75" customHeight="1" x14ac:dyDescent="0.3">
      <c r="A60" s="141"/>
      <c r="B60" s="124"/>
      <c r="C60" s="32"/>
      <c r="D60" s="32"/>
      <c r="E60" s="32"/>
      <c r="F60" s="112"/>
      <c r="G60" s="114">
        <f>M61*F60</f>
        <v>0</v>
      </c>
      <c r="H60" s="116"/>
      <c r="I60" s="116"/>
      <c r="J60" s="120">
        <f>M60</f>
        <v>0</v>
      </c>
      <c r="K60" s="120">
        <f>M61</f>
        <v>0</v>
      </c>
      <c r="L60" s="5" t="s">
        <v>3</v>
      </c>
      <c r="M60" s="3">
        <f t="shared" si="3"/>
        <v>0</v>
      </c>
      <c r="N60" s="51">
        <f>M61-M60</f>
        <v>0</v>
      </c>
      <c r="O60" s="122" t="e">
        <f>(M61/M60-1)</f>
        <v>#DIV/0!</v>
      </c>
      <c r="P60" s="55" t="e">
        <f>VALUE(LOOKUP(O60,{-100,-99.9,-49.9,-19.9,-0.01,0.1,19.9,49.9},{"0","1","3","5","7","6","4","2"}))</f>
        <v>#DIV/0!</v>
      </c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T60" s="25" t="s">
        <v>64</v>
      </c>
    </row>
    <row r="61" spans="1:202" ht="15" customHeight="1" thickBot="1" x14ac:dyDescent="0.35">
      <c r="A61" s="142"/>
      <c r="B61" s="110"/>
      <c r="C61" s="111"/>
      <c r="D61" s="111"/>
      <c r="E61" s="33"/>
      <c r="F61" s="113"/>
      <c r="G61" s="115"/>
      <c r="H61" s="117"/>
      <c r="I61" s="117"/>
      <c r="J61" s="121"/>
      <c r="K61" s="121"/>
      <c r="L61" s="6" t="s">
        <v>4</v>
      </c>
      <c r="M61" s="4">
        <f t="shared" si="3"/>
        <v>0</v>
      </c>
      <c r="N61" s="52"/>
      <c r="O61" s="123"/>
      <c r="P61" s="56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T61" s="25" t="s">
        <v>65</v>
      </c>
    </row>
    <row r="62" spans="1:202" ht="15.75" customHeight="1" x14ac:dyDescent="0.3">
      <c r="A62" s="141"/>
      <c r="B62" s="124"/>
      <c r="C62" s="32"/>
      <c r="D62" s="32"/>
      <c r="E62" s="32"/>
      <c r="F62" s="112"/>
      <c r="G62" s="114">
        <f>M63*F62</f>
        <v>0</v>
      </c>
      <c r="H62" s="116"/>
      <c r="I62" s="116"/>
      <c r="J62" s="120">
        <f>M62</f>
        <v>0</v>
      </c>
      <c r="K62" s="120">
        <f>M63</f>
        <v>0</v>
      </c>
      <c r="L62" s="5" t="s">
        <v>3</v>
      </c>
      <c r="M62" s="3">
        <f t="shared" si="3"/>
        <v>0</v>
      </c>
      <c r="N62" s="51">
        <f>M63-M62</f>
        <v>0</v>
      </c>
      <c r="O62" s="122" t="e">
        <f>(M63/M62-1)</f>
        <v>#DIV/0!</v>
      </c>
      <c r="P62" s="55" t="e">
        <f>VALUE(LOOKUP(O62,{-100,-99.9,-49.9,-19.9,-0.01,0.1,19.9,49.9},{"0","1","3","5","7","6","4","2"}))</f>
        <v>#DIV/0!</v>
      </c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T62" s="25" t="s">
        <v>66</v>
      </c>
    </row>
    <row r="63" spans="1:202" ht="15" customHeight="1" thickBot="1" x14ac:dyDescent="0.35">
      <c r="A63" s="142"/>
      <c r="B63" s="110"/>
      <c r="C63" s="111"/>
      <c r="D63" s="111"/>
      <c r="E63" s="33"/>
      <c r="F63" s="113"/>
      <c r="G63" s="115"/>
      <c r="H63" s="117"/>
      <c r="I63" s="117"/>
      <c r="J63" s="121"/>
      <c r="K63" s="121"/>
      <c r="L63" s="6" t="s">
        <v>4</v>
      </c>
      <c r="M63" s="4">
        <f t="shared" si="3"/>
        <v>0</v>
      </c>
      <c r="N63" s="52"/>
      <c r="O63" s="123"/>
      <c r="P63" s="56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T63" s="25" t="s">
        <v>67</v>
      </c>
    </row>
    <row r="64" spans="1:202" ht="15.75" customHeight="1" x14ac:dyDescent="0.3">
      <c r="A64" s="141"/>
      <c r="B64" s="124"/>
      <c r="C64" s="32"/>
      <c r="D64" s="32"/>
      <c r="E64" s="32"/>
      <c r="F64" s="112"/>
      <c r="G64" s="114">
        <f>M65*F64</f>
        <v>0</v>
      </c>
      <c r="H64" s="116"/>
      <c r="I64" s="116"/>
      <c r="J64" s="120">
        <f>M64</f>
        <v>0</v>
      </c>
      <c r="K64" s="120">
        <f>M65</f>
        <v>0</v>
      </c>
      <c r="L64" s="5" t="s">
        <v>3</v>
      </c>
      <c r="M64" s="3">
        <f t="shared" si="3"/>
        <v>0</v>
      </c>
      <c r="N64" s="51">
        <f>M65-M64</f>
        <v>0</v>
      </c>
      <c r="O64" s="122" t="e">
        <f>(M65/M64-1)</f>
        <v>#DIV/0!</v>
      </c>
      <c r="P64" s="55" t="e">
        <f>VALUE(LOOKUP(O64,{-100,-99.9,-49.9,-19.9,-0.01,0.1,19.9,49.9},{"0","1","3","5","7","6","4","2"}))</f>
        <v>#DIV/0!</v>
      </c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T64" s="25" t="s">
        <v>68</v>
      </c>
    </row>
    <row r="65" spans="1:202" ht="15" customHeight="1" thickBot="1" x14ac:dyDescent="0.35">
      <c r="A65" s="142"/>
      <c r="B65" s="110"/>
      <c r="C65" s="111"/>
      <c r="D65" s="111"/>
      <c r="E65" s="33"/>
      <c r="F65" s="113"/>
      <c r="G65" s="115"/>
      <c r="H65" s="117"/>
      <c r="I65" s="117"/>
      <c r="J65" s="121"/>
      <c r="K65" s="121"/>
      <c r="L65" s="6" t="s">
        <v>4</v>
      </c>
      <c r="M65" s="4">
        <f t="shared" si="3"/>
        <v>0</v>
      </c>
      <c r="N65" s="52"/>
      <c r="O65" s="123"/>
      <c r="P65" s="56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T65" s="25" t="s">
        <v>69</v>
      </c>
    </row>
    <row r="66" spans="1:202" ht="15.75" customHeight="1" x14ac:dyDescent="0.3">
      <c r="A66" s="141"/>
      <c r="B66" s="124"/>
      <c r="C66" s="32"/>
      <c r="D66" s="32"/>
      <c r="E66" s="32"/>
      <c r="F66" s="112"/>
      <c r="G66" s="114">
        <f>M67*F66</f>
        <v>0</v>
      </c>
      <c r="H66" s="116"/>
      <c r="I66" s="116"/>
      <c r="J66" s="120">
        <f>M66</f>
        <v>0</v>
      </c>
      <c r="K66" s="120">
        <f>M67</f>
        <v>0</v>
      </c>
      <c r="L66" s="5" t="s">
        <v>3</v>
      </c>
      <c r="M66" s="3">
        <f t="shared" si="3"/>
        <v>0</v>
      </c>
      <c r="N66" s="51">
        <f>M67-M66</f>
        <v>0</v>
      </c>
      <c r="O66" s="122" t="e">
        <f>(M67/M66-1)</f>
        <v>#DIV/0!</v>
      </c>
      <c r="P66" s="55" t="e">
        <f>VALUE(LOOKUP(O66,{-100,-99.9,-49.9,-19.9,-0.01,0.1,19.9,49.9},{"0","1","3","5","7","6","4","2"}))</f>
        <v>#DIV/0!</v>
      </c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T66" s="25" t="s">
        <v>70</v>
      </c>
    </row>
    <row r="67" spans="1:202" ht="15" customHeight="1" thickBot="1" x14ac:dyDescent="0.35">
      <c r="A67" s="142"/>
      <c r="B67" s="110"/>
      <c r="C67" s="111"/>
      <c r="D67" s="111"/>
      <c r="E67" s="33"/>
      <c r="F67" s="113"/>
      <c r="G67" s="115"/>
      <c r="H67" s="117"/>
      <c r="I67" s="117"/>
      <c r="J67" s="121"/>
      <c r="K67" s="121"/>
      <c r="L67" s="6" t="s">
        <v>4</v>
      </c>
      <c r="M67" s="4">
        <f t="shared" si="3"/>
        <v>0</v>
      </c>
      <c r="N67" s="52"/>
      <c r="O67" s="123"/>
      <c r="P67" s="56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T67" s="25" t="s">
        <v>71</v>
      </c>
    </row>
    <row r="68" spans="1:202" ht="15.75" customHeight="1" x14ac:dyDescent="0.3">
      <c r="A68" s="141"/>
      <c r="B68" s="124"/>
      <c r="C68" s="32"/>
      <c r="D68" s="32"/>
      <c r="E68" s="32"/>
      <c r="F68" s="112"/>
      <c r="G68" s="114">
        <f>M69*F68</f>
        <v>0</v>
      </c>
      <c r="H68" s="116"/>
      <c r="I68" s="116"/>
      <c r="J68" s="120">
        <f>M68</f>
        <v>0</v>
      </c>
      <c r="K68" s="120">
        <f>M69</f>
        <v>0</v>
      </c>
      <c r="L68" s="5" t="s">
        <v>3</v>
      </c>
      <c r="M68" s="3">
        <f t="shared" si="3"/>
        <v>0</v>
      </c>
      <c r="N68" s="51">
        <f>M69-M68</f>
        <v>0</v>
      </c>
      <c r="O68" s="122" t="e">
        <f>(M69/M68-1)</f>
        <v>#DIV/0!</v>
      </c>
      <c r="P68" s="55" t="e">
        <f>VALUE(LOOKUP(O68,{-100,-99.9,-49.9,-19.9,-0.01,0.1,19.9,49.9},{"0","1","3","5","7","6","4","2"}))</f>
        <v>#DIV/0!</v>
      </c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T68" s="25" t="s">
        <v>72</v>
      </c>
    </row>
    <row r="69" spans="1:202" ht="15" customHeight="1" thickBot="1" x14ac:dyDescent="0.35">
      <c r="A69" s="142"/>
      <c r="B69" s="110"/>
      <c r="C69" s="111"/>
      <c r="D69" s="111"/>
      <c r="E69" s="33"/>
      <c r="F69" s="113"/>
      <c r="G69" s="115"/>
      <c r="H69" s="117"/>
      <c r="I69" s="117"/>
      <c r="J69" s="121"/>
      <c r="K69" s="121"/>
      <c r="L69" s="6" t="s">
        <v>4</v>
      </c>
      <c r="M69" s="4">
        <f t="shared" si="3"/>
        <v>0</v>
      </c>
      <c r="N69" s="52"/>
      <c r="O69" s="123"/>
      <c r="P69" s="56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T69" s="25" t="s">
        <v>73</v>
      </c>
    </row>
    <row r="70" spans="1:202" ht="15.75" customHeight="1" x14ac:dyDescent="0.3">
      <c r="A70" s="141"/>
      <c r="B70" s="124"/>
      <c r="C70" s="32"/>
      <c r="D70" s="32"/>
      <c r="E70" s="32"/>
      <c r="F70" s="112"/>
      <c r="G70" s="114">
        <f>M71*F70</f>
        <v>0</v>
      </c>
      <c r="H70" s="116"/>
      <c r="I70" s="116"/>
      <c r="J70" s="120">
        <f>M70</f>
        <v>0</v>
      </c>
      <c r="K70" s="120">
        <f>M71</f>
        <v>0</v>
      </c>
      <c r="L70" s="5" t="s">
        <v>3</v>
      </c>
      <c r="M70" s="3">
        <f t="shared" si="3"/>
        <v>0</v>
      </c>
      <c r="N70" s="51">
        <f>M71-M70</f>
        <v>0</v>
      </c>
      <c r="O70" s="122" t="e">
        <f>(M71/M70-1)</f>
        <v>#DIV/0!</v>
      </c>
      <c r="P70" s="55" t="e">
        <f>VALUE(LOOKUP(O70,{-100,-99.9,-49.9,-19.9,-0.01,0.1,19.9,49.9},{"0","1","3","5","7","6","4","2"}))</f>
        <v>#DIV/0!</v>
      </c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T70" s="25" t="s">
        <v>74</v>
      </c>
    </row>
    <row r="71" spans="1:202" ht="15" customHeight="1" thickBot="1" x14ac:dyDescent="0.35">
      <c r="A71" s="142"/>
      <c r="B71" s="110"/>
      <c r="C71" s="111"/>
      <c r="D71" s="111"/>
      <c r="E71" s="33"/>
      <c r="F71" s="113"/>
      <c r="G71" s="115"/>
      <c r="H71" s="117"/>
      <c r="I71" s="117"/>
      <c r="J71" s="121"/>
      <c r="K71" s="121"/>
      <c r="L71" s="6" t="s">
        <v>4</v>
      </c>
      <c r="M71" s="4">
        <f t="shared" si="3"/>
        <v>0</v>
      </c>
      <c r="N71" s="52"/>
      <c r="O71" s="123"/>
      <c r="P71" s="56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T71" s="25" t="s">
        <v>75</v>
      </c>
    </row>
    <row r="72" spans="1:202" ht="15.75" customHeight="1" x14ac:dyDescent="0.3">
      <c r="A72" s="141"/>
      <c r="B72" s="124"/>
      <c r="C72" s="32"/>
      <c r="D72" s="32"/>
      <c r="E72" s="32"/>
      <c r="F72" s="112"/>
      <c r="G72" s="114">
        <f>M73*F72</f>
        <v>0</v>
      </c>
      <c r="H72" s="116"/>
      <c r="I72" s="116"/>
      <c r="J72" s="120">
        <f>M72</f>
        <v>0</v>
      </c>
      <c r="K72" s="120">
        <f>M73</f>
        <v>0</v>
      </c>
      <c r="L72" s="5" t="s">
        <v>3</v>
      </c>
      <c r="M72" s="3">
        <f t="shared" si="3"/>
        <v>0</v>
      </c>
      <c r="N72" s="51">
        <f>M73-M72</f>
        <v>0</v>
      </c>
      <c r="O72" s="122" t="e">
        <f>(M73/M72-1)</f>
        <v>#DIV/0!</v>
      </c>
      <c r="P72" s="55" t="e">
        <f>VALUE(LOOKUP(O72,{-100,-99.9,-49.9,-19.9,-0.01,0.1,19.9,49.9},{"0","1","3","5","7","6","4","2"}))</f>
        <v>#DIV/0!</v>
      </c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T72" s="25" t="s">
        <v>76</v>
      </c>
    </row>
    <row r="73" spans="1:202" ht="15" customHeight="1" thickBot="1" x14ac:dyDescent="0.35">
      <c r="A73" s="142"/>
      <c r="B73" s="110"/>
      <c r="C73" s="111"/>
      <c r="D73" s="111"/>
      <c r="E73" s="33"/>
      <c r="F73" s="113"/>
      <c r="G73" s="115"/>
      <c r="H73" s="117"/>
      <c r="I73" s="117"/>
      <c r="J73" s="121"/>
      <c r="K73" s="121"/>
      <c r="L73" s="6" t="s">
        <v>4</v>
      </c>
      <c r="M73" s="4">
        <f t="shared" si="3"/>
        <v>0</v>
      </c>
      <c r="N73" s="52"/>
      <c r="O73" s="123"/>
      <c r="P73" s="56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T73" s="25" t="s">
        <v>77</v>
      </c>
    </row>
    <row r="74" spans="1:202" ht="15.75" customHeight="1" x14ac:dyDescent="0.3">
      <c r="A74" s="141"/>
      <c r="B74" s="124"/>
      <c r="C74" s="32"/>
      <c r="D74" s="32"/>
      <c r="E74" s="32"/>
      <c r="F74" s="112"/>
      <c r="G74" s="114">
        <f>M75*F74</f>
        <v>0</v>
      </c>
      <c r="H74" s="116"/>
      <c r="I74" s="116"/>
      <c r="J74" s="120">
        <f>M74</f>
        <v>0</v>
      </c>
      <c r="K74" s="120">
        <f>M75</f>
        <v>0</v>
      </c>
      <c r="L74" s="5" t="s">
        <v>3</v>
      </c>
      <c r="M74" s="3">
        <f t="shared" si="3"/>
        <v>0</v>
      </c>
      <c r="N74" s="51">
        <f>M75-M74</f>
        <v>0</v>
      </c>
      <c r="O74" s="122" t="e">
        <f>(M75/M74-1)</f>
        <v>#DIV/0!</v>
      </c>
      <c r="P74" s="55" t="e">
        <f>VALUE(LOOKUP(O74,{-100,-99.9,-49.9,-19.9,-0.01,0.1,19.9,49.9},{"0","1","3","5","7","6","4","2"}))</f>
        <v>#DIV/0!</v>
      </c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T74" s="25" t="s">
        <v>78</v>
      </c>
    </row>
    <row r="75" spans="1:202" ht="15" customHeight="1" thickBot="1" x14ac:dyDescent="0.35">
      <c r="A75" s="142"/>
      <c r="B75" s="110"/>
      <c r="C75" s="111"/>
      <c r="D75" s="111"/>
      <c r="E75" s="33"/>
      <c r="F75" s="113"/>
      <c r="G75" s="115"/>
      <c r="H75" s="117"/>
      <c r="I75" s="117"/>
      <c r="J75" s="121"/>
      <c r="K75" s="121"/>
      <c r="L75" s="6" t="s">
        <v>4</v>
      </c>
      <c r="M75" s="4">
        <f t="shared" ref="M75:M138" si="4">SUM(Q75:GR75)</f>
        <v>0</v>
      </c>
      <c r="N75" s="52"/>
      <c r="O75" s="123"/>
      <c r="P75" s="56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T75" s="25" t="s">
        <v>79</v>
      </c>
    </row>
    <row r="76" spans="1:202" ht="15.75" customHeight="1" x14ac:dyDescent="0.3">
      <c r="A76" s="141"/>
      <c r="B76" s="124"/>
      <c r="C76" s="32"/>
      <c r="D76" s="32"/>
      <c r="E76" s="32"/>
      <c r="F76" s="112"/>
      <c r="G76" s="114">
        <f>M77*F76</f>
        <v>0</v>
      </c>
      <c r="H76" s="116"/>
      <c r="I76" s="116"/>
      <c r="J76" s="120">
        <f>M76</f>
        <v>0</v>
      </c>
      <c r="K76" s="120">
        <f>M77</f>
        <v>0</v>
      </c>
      <c r="L76" s="5" t="s">
        <v>3</v>
      </c>
      <c r="M76" s="3">
        <f t="shared" si="4"/>
        <v>0</v>
      </c>
      <c r="N76" s="51">
        <f>M77-M76</f>
        <v>0</v>
      </c>
      <c r="O76" s="122" t="e">
        <f>(M77/M76-1)</f>
        <v>#DIV/0!</v>
      </c>
      <c r="P76" s="55" t="e">
        <f>VALUE(LOOKUP(O76,{-100,-99.9,-49.9,-19.9,-0.01,0.1,19.9,49.9},{"0","1","3","5","7","6","4","2"}))</f>
        <v>#DIV/0!</v>
      </c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T76" s="25" t="s">
        <v>80</v>
      </c>
    </row>
    <row r="77" spans="1:202" ht="15" customHeight="1" thickBot="1" x14ac:dyDescent="0.35">
      <c r="A77" s="142"/>
      <c r="B77" s="110"/>
      <c r="C77" s="111"/>
      <c r="D77" s="111"/>
      <c r="E77" s="33"/>
      <c r="F77" s="113"/>
      <c r="G77" s="115"/>
      <c r="H77" s="117"/>
      <c r="I77" s="117"/>
      <c r="J77" s="121"/>
      <c r="K77" s="121"/>
      <c r="L77" s="6" t="s">
        <v>4</v>
      </c>
      <c r="M77" s="4">
        <f t="shared" si="4"/>
        <v>0</v>
      </c>
      <c r="N77" s="52"/>
      <c r="O77" s="123"/>
      <c r="P77" s="56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T77" s="25" t="s">
        <v>81</v>
      </c>
    </row>
    <row r="78" spans="1:202" ht="15.75" customHeight="1" x14ac:dyDescent="0.3">
      <c r="A78" s="141"/>
      <c r="B78" s="124"/>
      <c r="C78" s="32"/>
      <c r="D78" s="32"/>
      <c r="E78" s="32"/>
      <c r="F78" s="112"/>
      <c r="G78" s="114">
        <f>M79*F78</f>
        <v>0</v>
      </c>
      <c r="H78" s="116"/>
      <c r="I78" s="116"/>
      <c r="J78" s="120">
        <f>M78</f>
        <v>0</v>
      </c>
      <c r="K78" s="120">
        <f>M79</f>
        <v>0</v>
      </c>
      <c r="L78" s="5" t="s">
        <v>3</v>
      </c>
      <c r="M78" s="3">
        <f t="shared" si="4"/>
        <v>0</v>
      </c>
      <c r="N78" s="51">
        <f>M79-M78</f>
        <v>0</v>
      </c>
      <c r="O78" s="122" t="e">
        <f>(M79/M78-1)</f>
        <v>#DIV/0!</v>
      </c>
      <c r="P78" s="55" t="e">
        <f>VALUE(LOOKUP(O78,{-100,-99.9,-49.9,-19.9,-0.01,0.1,19.9,49.9},{"0","1","3","5","7","6","4","2"}))</f>
        <v>#DIV/0!</v>
      </c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T78" s="25" t="s">
        <v>82</v>
      </c>
    </row>
    <row r="79" spans="1:202" ht="15" customHeight="1" thickBot="1" x14ac:dyDescent="0.35">
      <c r="A79" s="142"/>
      <c r="B79" s="110"/>
      <c r="C79" s="111"/>
      <c r="D79" s="111"/>
      <c r="E79" s="33"/>
      <c r="F79" s="113"/>
      <c r="G79" s="115"/>
      <c r="H79" s="117"/>
      <c r="I79" s="117"/>
      <c r="J79" s="121"/>
      <c r="K79" s="121"/>
      <c r="L79" s="6" t="s">
        <v>4</v>
      </c>
      <c r="M79" s="4">
        <f t="shared" si="4"/>
        <v>0</v>
      </c>
      <c r="N79" s="52"/>
      <c r="O79" s="123"/>
      <c r="P79" s="56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T79" s="25" t="s">
        <v>83</v>
      </c>
    </row>
    <row r="80" spans="1:202" ht="15.75" customHeight="1" x14ac:dyDescent="0.3">
      <c r="A80" s="141"/>
      <c r="B80" s="124"/>
      <c r="C80" s="32"/>
      <c r="D80" s="32"/>
      <c r="E80" s="32"/>
      <c r="F80" s="112"/>
      <c r="G80" s="114">
        <f>M81*F80</f>
        <v>0</v>
      </c>
      <c r="H80" s="116"/>
      <c r="I80" s="116"/>
      <c r="J80" s="120">
        <f>M80</f>
        <v>0</v>
      </c>
      <c r="K80" s="120">
        <f>M81</f>
        <v>0</v>
      </c>
      <c r="L80" s="5" t="s">
        <v>3</v>
      </c>
      <c r="M80" s="3">
        <f t="shared" si="4"/>
        <v>0</v>
      </c>
      <c r="N80" s="51">
        <f>M81-M80</f>
        <v>0</v>
      </c>
      <c r="O80" s="122" t="e">
        <f>(M81/M80-1)</f>
        <v>#DIV/0!</v>
      </c>
      <c r="P80" s="55" t="e">
        <f>VALUE(LOOKUP(O80,{-100,-99.9,-49.9,-19.9,-0.01,0.1,19.9,49.9},{"0","1","3","5","7","6","4","2"}))</f>
        <v>#DIV/0!</v>
      </c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T80" s="25" t="s">
        <v>84</v>
      </c>
    </row>
    <row r="81" spans="1:202" ht="15" customHeight="1" thickBot="1" x14ac:dyDescent="0.35">
      <c r="A81" s="142"/>
      <c r="B81" s="110"/>
      <c r="C81" s="111"/>
      <c r="D81" s="111"/>
      <c r="E81" s="33"/>
      <c r="F81" s="113"/>
      <c r="G81" s="115"/>
      <c r="H81" s="117"/>
      <c r="I81" s="117"/>
      <c r="J81" s="121"/>
      <c r="K81" s="121"/>
      <c r="L81" s="6" t="s">
        <v>4</v>
      </c>
      <c r="M81" s="4">
        <f t="shared" si="4"/>
        <v>0</v>
      </c>
      <c r="N81" s="52"/>
      <c r="O81" s="123"/>
      <c r="P81" s="56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T81" s="25" t="s">
        <v>85</v>
      </c>
    </row>
    <row r="82" spans="1:202" ht="15.75" customHeight="1" x14ac:dyDescent="0.3">
      <c r="A82" s="141"/>
      <c r="B82" s="124"/>
      <c r="C82" s="32"/>
      <c r="D82" s="32"/>
      <c r="E82" s="32"/>
      <c r="F82" s="112"/>
      <c r="G82" s="114">
        <f>M83*F82</f>
        <v>0</v>
      </c>
      <c r="H82" s="116"/>
      <c r="I82" s="116"/>
      <c r="J82" s="120">
        <f>M82</f>
        <v>0</v>
      </c>
      <c r="K82" s="120">
        <f>M83</f>
        <v>0</v>
      </c>
      <c r="L82" s="5" t="s">
        <v>3</v>
      </c>
      <c r="M82" s="3">
        <f t="shared" si="4"/>
        <v>0</v>
      </c>
      <c r="N82" s="51">
        <f>M83-M82</f>
        <v>0</v>
      </c>
      <c r="O82" s="122" t="e">
        <f>(M83/M82-1)</f>
        <v>#DIV/0!</v>
      </c>
      <c r="P82" s="55" t="e">
        <f>VALUE(LOOKUP(O82,{-100,-99.9,-49.9,-19.9,-0.01,0.1,19.9,49.9},{"0","1","3","5","7","6","4","2"}))</f>
        <v>#DIV/0!</v>
      </c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</row>
    <row r="83" spans="1:202" ht="15" customHeight="1" thickBot="1" x14ac:dyDescent="0.35">
      <c r="A83" s="142"/>
      <c r="B83" s="110"/>
      <c r="C83" s="111"/>
      <c r="D83" s="111"/>
      <c r="E83" s="33"/>
      <c r="F83" s="113"/>
      <c r="G83" s="115"/>
      <c r="H83" s="117"/>
      <c r="I83" s="117"/>
      <c r="J83" s="121"/>
      <c r="K83" s="121"/>
      <c r="L83" s="6" t="s">
        <v>4</v>
      </c>
      <c r="M83" s="4">
        <f t="shared" si="4"/>
        <v>0</v>
      </c>
      <c r="N83" s="52"/>
      <c r="O83" s="123"/>
      <c r="P83" s="56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</row>
    <row r="84" spans="1:202" ht="15.75" customHeight="1" x14ac:dyDescent="0.3">
      <c r="A84" s="141"/>
      <c r="B84" s="124"/>
      <c r="C84" s="32"/>
      <c r="D84" s="32"/>
      <c r="E84" s="32"/>
      <c r="F84" s="112"/>
      <c r="G84" s="114">
        <f>M85*F84</f>
        <v>0</v>
      </c>
      <c r="H84" s="116"/>
      <c r="I84" s="116"/>
      <c r="J84" s="120">
        <f>M84</f>
        <v>0</v>
      </c>
      <c r="K84" s="120">
        <f>M85</f>
        <v>0</v>
      </c>
      <c r="L84" s="5" t="s">
        <v>3</v>
      </c>
      <c r="M84" s="3">
        <f t="shared" si="4"/>
        <v>0</v>
      </c>
      <c r="N84" s="51">
        <f>M85-M84</f>
        <v>0</v>
      </c>
      <c r="O84" s="122" t="e">
        <f>(M85/M84-1)</f>
        <v>#DIV/0!</v>
      </c>
      <c r="P84" s="55" t="e">
        <f>VALUE(LOOKUP(O84,{-100,-99.9,-49.9,-19.9,-0.01,0.1,19.9,49.9},{"0","1","3","5","7","6","4","2"}))</f>
        <v>#DIV/0!</v>
      </c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</row>
    <row r="85" spans="1:202" ht="15" customHeight="1" thickBot="1" x14ac:dyDescent="0.35">
      <c r="A85" s="142"/>
      <c r="B85" s="110"/>
      <c r="C85" s="111"/>
      <c r="D85" s="111"/>
      <c r="E85" s="33"/>
      <c r="F85" s="113"/>
      <c r="G85" s="115"/>
      <c r="H85" s="117"/>
      <c r="I85" s="117"/>
      <c r="J85" s="121"/>
      <c r="K85" s="121"/>
      <c r="L85" s="6" t="s">
        <v>4</v>
      </c>
      <c r="M85" s="4">
        <f t="shared" si="4"/>
        <v>0</v>
      </c>
      <c r="N85" s="52"/>
      <c r="O85" s="123"/>
      <c r="P85" s="56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</row>
    <row r="86" spans="1:202" ht="15.75" customHeight="1" x14ac:dyDescent="0.3">
      <c r="A86" s="141"/>
      <c r="B86" s="124"/>
      <c r="C86" s="32"/>
      <c r="D86" s="32"/>
      <c r="E86" s="32"/>
      <c r="F86" s="112"/>
      <c r="G86" s="114">
        <f>M87*F86</f>
        <v>0</v>
      </c>
      <c r="H86" s="116"/>
      <c r="I86" s="116"/>
      <c r="J86" s="120">
        <f>M86</f>
        <v>0</v>
      </c>
      <c r="K86" s="120">
        <f>M87</f>
        <v>0</v>
      </c>
      <c r="L86" s="5" t="s">
        <v>3</v>
      </c>
      <c r="M86" s="3">
        <f t="shared" si="4"/>
        <v>0</v>
      </c>
      <c r="N86" s="51">
        <f>M87-M86</f>
        <v>0</v>
      </c>
      <c r="O86" s="122" t="e">
        <f>(M87/M86-1)</f>
        <v>#DIV/0!</v>
      </c>
      <c r="P86" s="55" t="e">
        <f>VALUE(LOOKUP(O86,{-100,-99.9,-49.9,-19.9,-0.01,0.1,19.9,49.9},{"0","1","3","5","7","6","4","2"}))</f>
        <v>#DIV/0!</v>
      </c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</row>
    <row r="87" spans="1:202" ht="15" customHeight="1" thickBot="1" x14ac:dyDescent="0.35">
      <c r="A87" s="142"/>
      <c r="B87" s="110"/>
      <c r="C87" s="111"/>
      <c r="D87" s="111"/>
      <c r="E87" s="33"/>
      <c r="F87" s="113"/>
      <c r="G87" s="115"/>
      <c r="H87" s="117"/>
      <c r="I87" s="117"/>
      <c r="J87" s="121"/>
      <c r="K87" s="121"/>
      <c r="L87" s="6" t="s">
        <v>4</v>
      </c>
      <c r="M87" s="4">
        <f t="shared" si="4"/>
        <v>0</v>
      </c>
      <c r="N87" s="52"/>
      <c r="O87" s="123"/>
      <c r="P87" s="56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</row>
    <row r="88" spans="1:202" ht="15.75" customHeight="1" x14ac:dyDescent="0.3">
      <c r="A88" s="141"/>
      <c r="B88" s="124"/>
      <c r="C88" s="32"/>
      <c r="D88" s="32"/>
      <c r="E88" s="32"/>
      <c r="F88" s="112"/>
      <c r="G88" s="114">
        <f>M89*F88</f>
        <v>0</v>
      </c>
      <c r="H88" s="116"/>
      <c r="I88" s="116"/>
      <c r="J88" s="120">
        <f>M88</f>
        <v>0</v>
      </c>
      <c r="K88" s="120">
        <f>M89</f>
        <v>0</v>
      </c>
      <c r="L88" s="5" t="s">
        <v>3</v>
      </c>
      <c r="M88" s="3">
        <f t="shared" si="4"/>
        <v>0</v>
      </c>
      <c r="N88" s="51">
        <f>M89-M88</f>
        <v>0</v>
      </c>
      <c r="O88" s="122" t="e">
        <f>(M89/M88-1)</f>
        <v>#DIV/0!</v>
      </c>
      <c r="P88" s="55" t="e">
        <f>VALUE(LOOKUP(O88,{-100,-99.9,-49.9,-19.9,-0.01,0.1,19.9,49.9},{"0","1","3","5","7","6","4","2"}))</f>
        <v>#DIV/0!</v>
      </c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</row>
    <row r="89" spans="1:202" ht="15" customHeight="1" thickBot="1" x14ac:dyDescent="0.35">
      <c r="A89" s="142"/>
      <c r="B89" s="110"/>
      <c r="C89" s="111"/>
      <c r="D89" s="111"/>
      <c r="E89" s="33"/>
      <c r="F89" s="113"/>
      <c r="G89" s="115"/>
      <c r="H89" s="117"/>
      <c r="I89" s="117"/>
      <c r="J89" s="121"/>
      <c r="K89" s="121"/>
      <c r="L89" s="6" t="s">
        <v>4</v>
      </c>
      <c r="M89" s="4">
        <f t="shared" si="4"/>
        <v>0</v>
      </c>
      <c r="N89" s="52"/>
      <c r="O89" s="123"/>
      <c r="P89" s="56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</row>
    <row r="90" spans="1:202" ht="15.75" customHeight="1" x14ac:dyDescent="0.3">
      <c r="A90" s="141"/>
      <c r="B90" s="124"/>
      <c r="C90" s="32"/>
      <c r="D90" s="32"/>
      <c r="E90" s="32"/>
      <c r="F90" s="112"/>
      <c r="G90" s="114">
        <f>M91*F90</f>
        <v>0</v>
      </c>
      <c r="H90" s="116"/>
      <c r="I90" s="116"/>
      <c r="J90" s="120">
        <f>M90</f>
        <v>0</v>
      </c>
      <c r="K90" s="120">
        <f>M91</f>
        <v>0</v>
      </c>
      <c r="L90" s="5" t="s">
        <v>3</v>
      </c>
      <c r="M90" s="3">
        <f t="shared" si="4"/>
        <v>0</v>
      </c>
      <c r="N90" s="51">
        <f>M91-M90</f>
        <v>0</v>
      </c>
      <c r="O90" s="122" t="e">
        <f>(M91/M90-1)</f>
        <v>#DIV/0!</v>
      </c>
      <c r="P90" s="55" t="e">
        <f>VALUE(LOOKUP(O90,{-100,-99.9,-49.9,-19.9,-0.01,0.1,19.9,49.9},{"0","1","3","5","7","6","4","2"}))</f>
        <v>#DIV/0!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</row>
    <row r="91" spans="1:202" ht="15" customHeight="1" thickBot="1" x14ac:dyDescent="0.35">
      <c r="A91" s="142"/>
      <c r="B91" s="110"/>
      <c r="C91" s="111"/>
      <c r="D91" s="111"/>
      <c r="E91" s="33"/>
      <c r="F91" s="113"/>
      <c r="G91" s="115"/>
      <c r="H91" s="117"/>
      <c r="I91" s="117"/>
      <c r="J91" s="121"/>
      <c r="K91" s="121"/>
      <c r="L91" s="6" t="s">
        <v>4</v>
      </c>
      <c r="M91" s="4">
        <f t="shared" si="4"/>
        <v>0</v>
      </c>
      <c r="N91" s="52"/>
      <c r="O91" s="123"/>
      <c r="P91" s="56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</row>
    <row r="92" spans="1:202" ht="15.75" customHeight="1" x14ac:dyDescent="0.3">
      <c r="A92" s="141"/>
      <c r="B92" s="124"/>
      <c r="C92" s="32"/>
      <c r="D92" s="32"/>
      <c r="E92" s="32"/>
      <c r="F92" s="112"/>
      <c r="G92" s="114">
        <f>M93*F92</f>
        <v>0</v>
      </c>
      <c r="H92" s="116"/>
      <c r="I92" s="116"/>
      <c r="J92" s="120">
        <f>M92</f>
        <v>0</v>
      </c>
      <c r="K92" s="120">
        <f>M93</f>
        <v>0</v>
      </c>
      <c r="L92" s="5" t="s">
        <v>3</v>
      </c>
      <c r="M92" s="3">
        <f t="shared" si="4"/>
        <v>0</v>
      </c>
      <c r="N92" s="51">
        <f>M93-M92</f>
        <v>0</v>
      </c>
      <c r="O92" s="122" t="e">
        <f>(M93/M92-1)</f>
        <v>#DIV/0!</v>
      </c>
      <c r="P92" s="55" t="e">
        <f>VALUE(LOOKUP(O92,{-100,-99.9,-49.9,-19.9,-0.01,0.1,19.9,49.9},{"0","1","3","5","7","6","4","2"}))</f>
        <v>#DIV/0!</v>
      </c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</row>
    <row r="93" spans="1:202" ht="15" customHeight="1" thickBot="1" x14ac:dyDescent="0.35">
      <c r="A93" s="142"/>
      <c r="B93" s="110"/>
      <c r="C93" s="111"/>
      <c r="D93" s="111"/>
      <c r="E93" s="33"/>
      <c r="F93" s="113"/>
      <c r="G93" s="115"/>
      <c r="H93" s="117"/>
      <c r="I93" s="117"/>
      <c r="J93" s="121"/>
      <c r="K93" s="121"/>
      <c r="L93" s="6" t="s">
        <v>4</v>
      </c>
      <c r="M93" s="4">
        <f t="shared" si="4"/>
        <v>0</v>
      </c>
      <c r="N93" s="52"/>
      <c r="O93" s="123"/>
      <c r="P93" s="56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</row>
    <row r="94" spans="1:202" ht="15.75" customHeight="1" x14ac:dyDescent="0.3">
      <c r="A94" s="141"/>
      <c r="B94" s="124"/>
      <c r="C94" s="32"/>
      <c r="D94" s="32"/>
      <c r="E94" s="32"/>
      <c r="F94" s="112"/>
      <c r="G94" s="114">
        <f>M95*F94</f>
        <v>0</v>
      </c>
      <c r="H94" s="116"/>
      <c r="I94" s="116"/>
      <c r="J94" s="120">
        <f>M94</f>
        <v>0</v>
      </c>
      <c r="K94" s="120">
        <f>M95</f>
        <v>0</v>
      </c>
      <c r="L94" s="5" t="s">
        <v>3</v>
      </c>
      <c r="M94" s="3">
        <f t="shared" si="4"/>
        <v>0</v>
      </c>
      <c r="N94" s="51">
        <f>M95-M94</f>
        <v>0</v>
      </c>
      <c r="O94" s="122" t="e">
        <f>(M95/M94-1)</f>
        <v>#DIV/0!</v>
      </c>
      <c r="P94" s="55" t="e">
        <f>VALUE(LOOKUP(O94,{-100,-99.9,-49.9,-19.9,-0.01,0.1,19.9,49.9},{"0","1","3","5","7","6","4","2"}))</f>
        <v>#DIV/0!</v>
      </c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</row>
    <row r="95" spans="1:202" ht="15" customHeight="1" thickBot="1" x14ac:dyDescent="0.35">
      <c r="A95" s="142"/>
      <c r="B95" s="110"/>
      <c r="C95" s="111"/>
      <c r="D95" s="111"/>
      <c r="E95" s="33"/>
      <c r="F95" s="113"/>
      <c r="G95" s="115"/>
      <c r="H95" s="117"/>
      <c r="I95" s="117"/>
      <c r="J95" s="121"/>
      <c r="K95" s="121"/>
      <c r="L95" s="6" t="s">
        <v>4</v>
      </c>
      <c r="M95" s="4">
        <f t="shared" si="4"/>
        <v>0</v>
      </c>
      <c r="N95" s="52"/>
      <c r="O95" s="123"/>
      <c r="P95" s="56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</row>
    <row r="96" spans="1:202" ht="15.75" customHeight="1" x14ac:dyDescent="0.3">
      <c r="A96" s="141"/>
      <c r="B96" s="124"/>
      <c r="C96" s="32"/>
      <c r="D96" s="32"/>
      <c r="E96" s="32"/>
      <c r="F96" s="112"/>
      <c r="G96" s="114">
        <f>M97*F96</f>
        <v>0</v>
      </c>
      <c r="H96" s="116"/>
      <c r="I96" s="116"/>
      <c r="J96" s="120">
        <f>M96</f>
        <v>0</v>
      </c>
      <c r="K96" s="120">
        <f>M97</f>
        <v>0</v>
      </c>
      <c r="L96" s="5" t="s">
        <v>3</v>
      </c>
      <c r="M96" s="3">
        <f t="shared" si="4"/>
        <v>0</v>
      </c>
      <c r="N96" s="51">
        <f>M97-M96</f>
        <v>0</v>
      </c>
      <c r="O96" s="122" t="e">
        <f>(M97/M96-1)</f>
        <v>#DIV/0!</v>
      </c>
      <c r="P96" s="55" t="e">
        <f>VALUE(LOOKUP(O96,{-100,-99.9,-49.9,-19.9,-0.01,0.1,19.9,49.9},{"0","1","3","5","7","6","4","2"}))</f>
        <v>#DIV/0!</v>
      </c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</row>
    <row r="97" spans="1:200" ht="15" customHeight="1" thickBot="1" x14ac:dyDescent="0.35">
      <c r="A97" s="142"/>
      <c r="B97" s="110"/>
      <c r="C97" s="111"/>
      <c r="D97" s="111"/>
      <c r="E97" s="33"/>
      <c r="F97" s="113"/>
      <c r="G97" s="115"/>
      <c r="H97" s="117"/>
      <c r="I97" s="117"/>
      <c r="J97" s="121"/>
      <c r="K97" s="121"/>
      <c r="L97" s="6" t="s">
        <v>4</v>
      </c>
      <c r="M97" s="4">
        <f t="shared" si="4"/>
        <v>0</v>
      </c>
      <c r="N97" s="52"/>
      <c r="O97" s="123"/>
      <c r="P97" s="56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</row>
    <row r="98" spans="1:200" ht="15.75" customHeight="1" x14ac:dyDescent="0.3">
      <c r="A98" s="141"/>
      <c r="B98" s="124"/>
      <c r="C98" s="32"/>
      <c r="D98" s="32"/>
      <c r="E98" s="32"/>
      <c r="F98" s="112"/>
      <c r="G98" s="114">
        <f>M99*F98</f>
        <v>0</v>
      </c>
      <c r="H98" s="116"/>
      <c r="I98" s="116"/>
      <c r="J98" s="120">
        <f>M98</f>
        <v>0</v>
      </c>
      <c r="K98" s="120">
        <f>M99</f>
        <v>0</v>
      </c>
      <c r="L98" s="5" t="s">
        <v>3</v>
      </c>
      <c r="M98" s="3">
        <f t="shared" si="4"/>
        <v>0</v>
      </c>
      <c r="N98" s="51">
        <f>M99-M98</f>
        <v>0</v>
      </c>
      <c r="O98" s="122" t="e">
        <f>(M99/M98-1)</f>
        <v>#DIV/0!</v>
      </c>
      <c r="P98" s="55" t="e">
        <f>VALUE(LOOKUP(O98,{-100,-99.9,-49.9,-19.9,-0.01,0.1,19.9,49.9},{"0","1","3","5","7","6","4","2"}))</f>
        <v>#DIV/0!</v>
      </c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</row>
    <row r="99" spans="1:200" ht="15" customHeight="1" thickBot="1" x14ac:dyDescent="0.35">
      <c r="A99" s="142"/>
      <c r="B99" s="110"/>
      <c r="C99" s="111"/>
      <c r="D99" s="111"/>
      <c r="E99" s="33"/>
      <c r="F99" s="113"/>
      <c r="G99" s="115"/>
      <c r="H99" s="117"/>
      <c r="I99" s="117"/>
      <c r="J99" s="121"/>
      <c r="K99" s="121"/>
      <c r="L99" s="6" t="s">
        <v>4</v>
      </c>
      <c r="M99" s="4">
        <f t="shared" si="4"/>
        <v>0</v>
      </c>
      <c r="N99" s="52"/>
      <c r="O99" s="123"/>
      <c r="P99" s="56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</row>
    <row r="100" spans="1:200" ht="15.75" customHeight="1" x14ac:dyDescent="0.3">
      <c r="A100" s="141"/>
      <c r="B100" s="124"/>
      <c r="C100" s="32"/>
      <c r="D100" s="32"/>
      <c r="E100" s="32"/>
      <c r="F100" s="112"/>
      <c r="G100" s="114">
        <f>M101*F100</f>
        <v>0</v>
      </c>
      <c r="H100" s="116"/>
      <c r="I100" s="116"/>
      <c r="J100" s="120">
        <f>M100</f>
        <v>0</v>
      </c>
      <c r="K100" s="120">
        <f>M101</f>
        <v>0</v>
      </c>
      <c r="L100" s="5" t="s">
        <v>3</v>
      </c>
      <c r="M100" s="3">
        <f t="shared" si="4"/>
        <v>0</v>
      </c>
      <c r="N100" s="51">
        <f>M101-M100</f>
        <v>0</v>
      </c>
      <c r="O100" s="122" t="e">
        <f>(M101/M100-1)</f>
        <v>#DIV/0!</v>
      </c>
      <c r="P100" s="55" t="e">
        <f>VALUE(LOOKUP(O100,{-100,-99.9,-49.9,-19.9,-0.01,0.1,19.9,49.9},{"0","1","3","5","7","6","4","2"}))</f>
        <v>#DIV/0!</v>
      </c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</row>
    <row r="101" spans="1:200" ht="15" customHeight="1" thickBot="1" x14ac:dyDescent="0.35">
      <c r="A101" s="142"/>
      <c r="B101" s="110"/>
      <c r="C101" s="111"/>
      <c r="D101" s="111"/>
      <c r="E101" s="33"/>
      <c r="F101" s="113"/>
      <c r="G101" s="115"/>
      <c r="H101" s="117"/>
      <c r="I101" s="117"/>
      <c r="J101" s="121"/>
      <c r="K101" s="121"/>
      <c r="L101" s="6" t="s">
        <v>4</v>
      </c>
      <c r="M101" s="4">
        <f t="shared" si="4"/>
        <v>0</v>
      </c>
      <c r="N101" s="52"/>
      <c r="O101" s="123"/>
      <c r="P101" s="56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</row>
    <row r="102" spans="1:200" ht="15.75" customHeight="1" x14ac:dyDescent="0.3">
      <c r="A102" s="141"/>
      <c r="B102" s="124"/>
      <c r="C102" s="32"/>
      <c r="D102" s="32"/>
      <c r="E102" s="32"/>
      <c r="F102" s="112"/>
      <c r="G102" s="114">
        <f>M103*F102</f>
        <v>0</v>
      </c>
      <c r="H102" s="116"/>
      <c r="I102" s="116"/>
      <c r="J102" s="120">
        <f>M102</f>
        <v>0</v>
      </c>
      <c r="K102" s="120">
        <f>M103</f>
        <v>0</v>
      </c>
      <c r="L102" s="5" t="s">
        <v>3</v>
      </c>
      <c r="M102" s="3">
        <f t="shared" si="4"/>
        <v>0</v>
      </c>
      <c r="N102" s="51">
        <f>M103-M102</f>
        <v>0</v>
      </c>
      <c r="O102" s="122" t="e">
        <f>(M103/M102-1)</f>
        <v>#DIV/0!</v>
      </c>
      <c r="P102" s="55" t="e">
        <f>VALUE(LOOKUP(O102,{-100,-99.9,-49.9,-19.9,-0.01,0.1,19.9,49.9},{"0","1","3","5","7","6","4","2"}))</f>
        <v>#DIV/0!</v>
      </c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</row>
    <row r="103" spans="1:200" ht="15" customHeight="1" thickBot="1" x14ac:dyDescent="0.35">
      <c r="A103" s="142"/>
      <c r="B103" s="110"/>
      <c r="C103" s="111"/>
      <c r="D103" s="111"/>
      <c r="E103" s="33"/>
      <c r="F103" s="113"/>
      <c r="G103" s="115"/>
      <c r="H103" s="117"/>
      <c r="I103" s="117"/>
      <c r="J103" s="121"/>
      <c r="K103" s="121"/>
      <c r="L103" s="6" t="s">
        <v>4</v>
      </c>
      <c r="M103" s="4">
        <f t="shared" si="4"/>
        <v>0</v>
      </c>
      <c r="N103" s="52"/>
      <c r="O103" s="123"/>
      <c r="P103" s="56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</row>
    <row r="104" spans="1:200" ht="15.75" customHeight="1" x14ac:dyDescent="0.3">
      <c r="A104" s="141"/>
      <c r="B104" s="124"/>
      <c r="C104" s="32"/>
      <c r="D104" s="32"/>
      <c r="E104" s="32"/>
      <c r="F104" s="112"/>
      <c r="G104" s="114">
        <f>M105*F104</f>
        <v>0</v>
      </c>
      <c r="H104" s="116"/>
      <c r="I104" s="116"/>
      <c r="J104" s="120">
        <f>M104</f>
        <v>0</v>
      </c>
      <c r="K104" s="120">
        <f>M105</f>
        <v>0</v>
      </c>
      <c r="L104" s="5" t="s">
        <v>3</v>
      </c>
      <c r="M104" s="3">
        <f t="shared" si="4"/>
        <v>0</v>
      </c>
      <c r="N104" s="51">
        <f>M105-M104</f>
        <v>0</v>
      </c>
      <c r="O104" s="122" t="e">
        <f>(M105/M104-1)</f>
        <v>#DIV/0!</v>
      </c>
      <c r="P104" s="55" t="e">
        <f>VALUE(LOOKUP(O104,{-100,-99.9,-49.9,-19.9,-0.01,0.1,19.9,49.9},{"0","1","3","5","7","6","4","2"}))</f>
        <v>#DIV/0!</v>
      </c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</row>
    <row r="105" spans="1:200" ht="15" customHeight="1" thickBot="1" x14ac:dyDescent="0.35">
      <c r="A105" s="142"/>
      <c r="B105" s="110"/>
      <c r="C105" s="111"/>
      <c r="D105" s="111"/>
      <c r="E105" s="33"/>
      <c r="F105" s="113"/>
      <c r="G105" s="115"/>
      <c r="H105" s="117"/>
      <c r="I105" s="117"/>
      <c r="J105" s="121"/>
      <c r="K105" s="121"/>
      <c r="L105" s="6" t="s">
        <v>4</v>
      </c>
      <c r="M105" s="4">
        <f t="shared" si="4"/>
        <v>0</v>
      </c>
      <c r="N105" s="52"/>
      <c r="O105" s="123"/>
      <c r="P105" s="56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</row>
    <row r="106" spans="1:200" ht="15.75" customHeight="1" x14ac:dyDescent="0.3">
      <c r="A106" s="141"/>
      <c r="B106" s="124"/>
      <c r="C106" s="32"/>
      <c r="D106" s="32"/>
      <c r="E106" s="32"/>
      <c r="F106" s="112"/>
      <c r="G106" s="114">
        <f>M107*F106</f>
        <v>0</v>
      </c>
      <c r="H106" s="116"/>
      <c r="I106" s="116"/>
      <c r="J106" s="120">
        <f>M106</f>
        <v>0</v>
      </c>
      <c r="K106" s="120">
        <f>M107</f>
        <v>0</v>
      </c>
      <c r="L106" s="5" t="s">
        <v>3</v>
      </c>
      <c r="M106" s="3">
        <f t="shared" si="4"/>
        <v>0</v>
      </c>
      <c r="N106" s="51">
        <f>M107-M106</f>
        <v>0</v>
      </c>
      <c r="O106" s="122" t="e">
        <f>(M107/M106-1)</f>
        <v>#DIV/0!</v>
      </c>
      <c r="P106" s="55" t="e">
        <f>VALUE(LOOKUP(O106,{-100,-99.9,-49.9,-19.9,-0.01,0.1,19.9,49.9},{"0","1","3","5","7","6","4","2"}))</f>
        <v>#DIV/0!</v>
      </c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</row>
    <row r="107" spans="1:200" ht="15" customHeight="1" thickBot="1" x14ac:dyDescent="0.35">
      <c r="A107" s="142"/>
      <c r="B107" s="110"/>
      <c r="C107" s="111"/>
      <c r="D107" s="111"/>
      <c r="E107" s="33"/>
      <c r="F107" s="113"/>
      <c r="G107" s="115"/>
      <c r="H107" s="117"/>
      <c r="I107" s="117"/>
      <c r="J107" s="121"/>
      <c r="K107" s="121"/>
      <c r="L107" s="6" t="s">
        <v>4</v>
      </c>
      <c r="M107" s="4">
        <f t="shared" si="4"/>
        <v>0</v>
      </c>
      <c r="N107" s="52"/>
      <c r="O107" s="123"/>
      <c r="P107" s="56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</row>
    <row r="108" spans="1:200" ht="15.75" customHeight="1" x14ac:dyDescent="0.3">
      <c r="A108" s="141"/>
      <c r="B108" s="124"/>
      <c r="C108" s="32"/>
      <c r="D108" s="32"/>
      <c r="E108" s="32"/>
      <c r="F108" s="112"/>
      <c r="G108" s="114">
        <f>M109*F108</f>
        <v>0</v>
      </c>
      <c r="H108" s="116"/>
      <c r="I108" s="116"/>
      <c r="J108" s="120">
        <f>M108</f>
        <v>0</v>
      </c>
      <c r="K108" s="120">
        <f>M109</f>
        <v>0</v>
      </c>
      <c r="L108" s="5" t="s">
        <v>3</v>
      </c>
      <c r="M108" s="3">
        <f t="shared" si="4"/>
        <v>0</v>
      </c>
      <c r="N108" s="51">
        <f>M109-M108</f>
        <v>0</v>
      </c>
      <c r="O108" s="122" t="e">
        <f>(M109/M108-1)</f>
        <v>#DIV/0!</v>
      </c>
      <c r="P108" s="55" t="e">
        <f>VALUE(LOOKUP(O108,{-100,-99.9,-49.9,-19.9,-0.01,0.1,19.9,49.9},{"0","1","3","5","7","6","4","2"}))</f>
        <v>#DIV/0!</v>
      </c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</row>
    <row r="109" spans="1:200" ht="15" customHeight="1" thickBot="1" x14ac:dyDescent="0.35">
      <c r="A109" s="142"/>
      <c r="B109" s="110"/>
      <c r="C109" s="111"/>
      <c r="D109" s="111"/>
      <c r="E109" s="33"/>
      <c r="F109" s="113"/>
      <c r="G109" s="115"/>
      <c r="H109" s="117"/>
      <c r="I109" s="117"/>
      <c r="J109" s="121"/>
      <c r="K109" s="121"/>
      <c r="L109" s="6" t="s">
        <v>4</v>
      </c>
      <c r="M109" s="4">
        <f t="shared" si="4"/>
        <v>0</v>
      </c>
      <c r="N109" s="52"/>
      <c r="O109" s="123"/>
      <c r="P109" s="56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</row>
    <row r="110" spans="1:200" ht="15.75" customHeight="1" x14ac:dyDescent="0.3">
      <c r="A110" s="141"/>
      <c r="B110" s="124"/>
      <c r="C110" s="32"/>
      <c r="D110" s="32"/>
      <c r="E110" s="32"/>
      <c r="F110" s="112"/>
      <c r="G110" s="114">
        <f>M111*F110</f>
        <v>0</v>
      </c>
      <c r="H110" s="116"/>
      <c r="I110" s="116"/>
      <c r="J110" s="120">
        <f>M110</f>
        <v>0</v>
      </c>
      <c r="K110" s="120">
        <f>M111</f>
        <v>0</v>
      </c>
      <c r="L110" s="5" t="s">
        <v>3</v>
      </c>
      <c r="M110" s="3">
        <f t="shared" si="4"/>
        <v>0</v>
      </c>
      <c r="N110" s="51">
        <f>M111-M110</f>
        <v>0</v>
      </c>
      <c r="O110" s="122" t="e">
        <f>(M111/M110-1)</f>
        <v>#DIV/0!</v>
      </c>
      <c r="P110" s="55" t="e">
        <f>VALUE(LOOKUP(O110,{-100,-99.9,-49.9,-19.9,-0.01,0.1,19.9,49.9},{"0","1","3","5","7","6","4","2"}))</f>
        <v>#DIV/0!</v>
      </c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</row>
    <row r="111" spans="1:200" ht="15" customHeight="1" thickBot="1" x14ac:dyDescent="0.35">
      <c r="A111" s="142"/>
      <c r="B111" s="110"/>
      <c r="C111" s="111"/>
      <c r="D111" s="111"/>
      <c r="E111" s="33"/>
      <c r="F111" s="113"/>
      <c r="G111" s="115"/>
      <c r="H111" s="117"/>
      <c r="I111" s="117"/>
      <c r="J111" s="121"/>
      <c r="K111" s="121"/>
      <c r="L111" s="6" t="s">
        <v>4</v>
      </c>
      <c r="M111" s="4">
        <f t="shared" si="4"/>
        <v>0</v>
      </c>
      <c r="N111" s="52"/>
      <c r="O111" s="123"/>
      <c r="P111" s="56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</row>
    <row r="112" spans="1:200" ht="15.75" customHeight="1" x14ac:dyDescent="0.3">
      <c r="A112" s="141"/>
      <c r="B112" s="124"/>
      <c r="C112" s="32"/>
      <c r="D112" s="32"/>
      <c r="E112" s="32"/>
      <c r="F112" s="112"/>
      <c r="G112" s="114">
        <f>M113*F112</f>
        <v>0</v>
      </c>
      <c r="H112" s="116"/>
      <c r="I112" s="116"/>
      <c r="J112" s="120">
        <f>M112</f>
        <v>0</v>
      </c>
      <c r="K112" s="120">
        <f>M113</f>
        <v>0</v>
      </c>
      <c r="L112" s="5" t="s">
        <v>3</v>
      </c>
      <c r="M112" s="3">
        <f t="shared" si="4"/>
        <v>0</v>
      </c>
      <c r="N112" s="51">
        <f>M113-M112</f>
        <v>0</v>
      </c>
      <c r="O112" s="122" t="e">
        <f>(M113/M112-1)</f>
        <v>#DIV/0!</v>
      </c>
      <c r="P112" s="55" t="e">
        <f>VALUE(LOOKUP(O112,{-100,-99.9,-49.9,-19.9,-0.01,0.1,19.9,49.9},{"0","1","3","5","7","6","4","2"}))</f>
        <v>#DIV/0!</v>
      </c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</row>
    <row r="113" spans="1:200" ht="15" customHeight="1" thickBot="1" x14ac:dyDescent="0.35">
      <c r="A113" s="142"/>
      <c r="B113" s="110"/>
      <c r="C113" s="111"/>
      <c r="D113" s="111"/>
      <c r="E113" s="33"/>
      <c r="F113" s="113"/>
      <c r="G113" s="115"/>
      <c r="H113" s="117"/>
      <c r="I113" s="117"/>
      <c r="J113" s="121"/>
      <c r="K113" s="121"/>
      <c r="L113" s="6" t="s">
        <v>4</v>
      </c>
      <c r="M113" s="4">
        <f t="shared" si="4"/>
        <v>0</v>
      </c>
      <c r="N113" s="52"/>
      <c r="O113" s="123"/>
      <c r="P113" s="56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</row>
    <row r="114" spans="1:200" ht="15.75" customHeight="1" x14ac:dyDescent="0.3">
      <c r="A114" s="141"/>
      <c r="B114" s="124"/>
      <c r="C114" s="32"/>
      <c r="D114" s="32"/>
      <c r="E114" s="32"/>
      <c r="F114" s="112"/>
      <c r="G114" s="114">
        <f>M115*F114</f>
        <v>0</v>
      </c>
      <c r="H114" s="116"/>
      <c r="I114" s="116"/>
      <c r="J114" s="120">
        <f>M114</f>
        <v>0</v>
      </c>
      <c r="K114" s="120">
        <f>M115</f>
        <v>0</v>
      </c>
      <c r="L114" s="5" t="s">
        <v>3</v>
      </c>
      <c r="M114" s="3">
        <f t="shared" si="4"/>
        <v>0</v>
      </c>
      <c r="N114" s="51">
        <f>M115-M114</f>
        <v>0</v>
      </c>
      <c r="O114" s="122" t="e">
        <f>(M115/M114-1)</f>
        <v>#DIV/0!</v>
      </c>
      <c r="P114" s="55" t="e">
        <f>VALUE(LOOKUP(O114,{-100,-99.9,-49.9,-19.9,-0.01,0.1,19.9,49.9},{"0","1","3","5","7","6","4","2"}))</f>
        <v>#DIV/0!</v>
      </c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</row>
    <row r="115" spans="1:200" ht="15" customHeight="1" thickBot="1" x14ac:dyDescent="0.35">
      <c r="A115" s="142"/>
      <c r="B115" s="110"/>
      <c r="C115" s="111"/>
      <c r="D115" s="111"/>
      <c r="E115" s="33"/>
      <c r="F115" s="113"/>
      <c r="G115" s="115"/>
      <c r="H115" s="117"/>
      <c r="I115" s="117"/>
      <c r="J115" s="121"/>
      <c r="K115" s="121"/>
      <c r="L115" s="6" t="s">
        <v>4</v>
      </c>
      <c r="M115" s="4">
        <f t="shared" si="4"/>
        <v>0</v>
      </c>
      <c r="N115" s="52"/>
      <c r="O115" s="123"/>
      <c r="P115" s="56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</row>
    <row r="116" spans="1:200" ht="15.75" customHeight="1" x14ac:dyDescent="0.3">
      <c r="A116" s="141"/>
      <c r="B116" s="124"/>
      <c r="C116" s="32"/>
      <c r="D116" s="32"/>
      <c r="E116" s="32"/>
      <c r="F116" s="112"/>
      <c r="G116" s="114">
        <f>M117*F116</f>
        <v>0</v>
      </c>
      <c r="H116" s="116"/>
      <c r="I116" s="116"/>
      <c r="J116" s="120">
        <f>M116</f>
        <v>0</v>
      </c>
      <c r="K116" s="120">
        <f>M117</f>
        <v>0</v>
      </c>
      <c r="L116" s="5" t="s">
        <v>3</v>
      </c>
      <c r="M116" s="3">
        <f t="shared" si="4"/>
        <v>0</v>
      </c>
      <c r="N116" s="51">
        <f>M117-M116</f>
        <v>0</v>
      </c>
      <c r="O116" s="122" t="e">
        <f>(M117/M116-1)</f>
        <v>#DIV/0!</v>
      </c>
      <c r="P116" s="55" t="e">
        <f>VALUE(LOOKUP(O116,{-100,-99.9,-49.9,-19.9,-0.01,0.1,19.9,49.9},{"0","1","3","5","7","6","4","2"}))</f>
        <v>#DIV/0!</v>
      </c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</row>
    <row r="117" spans="1:200" ht="15" customHeight="1" thickBot="1" x14ac:dyDescent="0.35">
      <c r="A117" s="142"/>
      <c r="B117" s="110"/>
      <c r="C117" s="111"/>
      <c r="D117" s="111"/>
      <c r="E117" s="33"/>
      <c r="F117" s="113"/>
      <c r="G117" s="115"/>
      <c r="H117" s="117"/>
      <c r="I117" s="117"/>
      <c r="J117" s="121"/>
      <c r="K117" s="121"/>
      <c r="L117" s="6" t="s">
        <v>4</v>
      </c>
      <c r="M117" s="4">
        <f t="shared" si="4"/>
        <v>0</v>
      </c>
      <c r="N117" s="52"/>
      <c r="O117" s="123"/>
      <c r="P117" s="56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</row>
    <row r="118" spans="1:200" ht="15.75" customHeight="1" x14ac:dyDescent="0.3">
      <c r="A118" s="141"/>
      <c r="B118" s="124"/>
      <c r="C118" s="32"/>
      <c r="D118" s="32"/>
      <c r="E118" s="32"/>
      <c r="F118" s="112"/>
      <c r="G118" s="114">
        <f>M119*F118</f>
        <v>0</v>
      </c>
      <c r="H118" s="116"/>
      <c r="I118" s="116"/>
      <c r="J118" s="120">
        <f>M118</f>
        <v>0</v>
      </c>
      <c r="K118" s="120">
        <f>M119</f>
        <v>0</v>
      </c>
      <c r="L118" s="5" t="s">
        <v>3</v>
      </c>
      <c r="M118" s="3">
        <f t="shared" si="4"/>
        <v>0</v>
      </c>
      <c r="N118" s="51">
        <f>M119-M118</f>
        <v>0</v>
      </c>
      <c r="O118" s="122" t="e">
        <f>(M119/M118-1)</f>
        <v>#DIV/0!</v>
      </c>
      <c r="P118" s="55" t="e">
        <f>VALUE(LOOKUP(O118,{-100,-99.9,-49.9,-19.9,-0.01,0.1,19.9,49.9},{"0","1","3","5","7","6","4","2"}))</f>
        <v>#DIV/0!</v>
      </c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</row>
    <row r="119" spans="1:200" ht="15" customHeight="1" thickBot="1" x14ac:dyDescent="0.35">
      <c r="A119" s="142"/>
      <c r="B119" s="110"/>
      <c r="C119" s="111"/>
      <c r="D119" s="111"/>
      <c r="E119" s="33"/>
      <c r="F119" s="113"/>
      <c r="G119" s="115"/>
      <c r="H119" s="117"/>
      <c r="I119" s="117"/>
      <c r="J119" s="121"/>
      <c r="K119" s="121"/>
      <c r="L119" s="6" t="s">
        <v>4</v>
      </c>
      <c r="M119" s="4">
        <f t="shared" si="4"/>
        <v>0</v>
      </c>
      <c r="N119" s="52"/>
      <c r="O119" s="123"/>
      <c r="P119" s="56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</row>
    <row r="120" spans="1:200" ht="15.75" customHeight="1" x14ac:dyDescent="0.3">
      <c r="A120" s="141"/>
      <c r="B120" s="124"/>
      <c r="C120" s="32"/>
      <c r="D120" s="32"/>
      <c r="E120" s="32"/>
      <c r="F120" s="112"/>
      <c r="G120" s="114">
        <f>M121*F120</f>
        <v>0</v>
      </c>
      <c r="H120" s="116"/>
      <c r="I120" s="116"/>
      <c r="J120" s="120">
        <f>M120</f>
        <v>0</v>
      </c>
      <c r="K120" s="120">
        <f>M121</f>
        <v>0</v>
      </c>
      <c r="L120" s="5" t="s">
        <v>3</v>
      </c>
      <c r="M120" s="3">
        <f t="shared" si="4"/>
        <v>0</v>
      </c>
      <c r="N120" s="51">
        <f>M121-M120</f>
        <v>0</v>
      </c>
      <c r="O120" s="122" t="e">
        <f>(M121/M120-1)</f>
        <v>#DIV/0!</v>
      </c>
      <c r="P120" s="55" t="e">
        <f>VALUE(LOOKUP(O120,{-100,-99.9,-49.9,-19.9,-0.01,0.1,19.9,49.9},{"0","1","3","5","7","6","4","2"}))</f>
        <v>#DIV/0!</v>
      </c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</row>
    <row r="121" spans="1:200" ht="15" customHeight="1" thickBot="1" x14ac:dyDescent="0.35">
      <c r="A121" s="142"/>
      <c r="B121" s="110"/>
      <c r="C121" s="111"/>
      <c r="D121" s="111"/>
      <c r="E121" s="33"/>
      <c r="F121" s="113"/>
      <c r="G121" s="115"/>
      <c r="H121" s="117"/>
      <c r="I121" s="117"/>
      <c r="J121" s="121"/>
      <c r="K121" s="121"/>
      <c r="L121" s="6" t="s">
        <v>4</v>
      </c>
      <c r="M121" s="4">
        <f t="shared" si="4"/>
        <v>0</v>
      </c>
      <c r="N121" s="52"/>
      <c r="O121" s="123"/>
      <c r="P121" s="56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</row>
    <row r="122" spans="1:200" ht="15.75" customHeight="1" x14ac:dyDescent="0.3">
      <c r="A122" s="141"/>
      <c r="B122" s="124"/>
      <c r="C122" s="32"/>
      <c r="D122" s="32"/>
      <c r="E122" s="32"/>
      <c r="F122" s="112"/>
      <c r="G122" s="114">
        <f>M123*F122</f>
        <v>0</v>
      </c>
      <c r="H122" s="116"/>
      <c r="I122" s="116"/>
      <c r="J122" s="120">
        <f>M122</f>
        <v>0</v>
      </c>
      <c r="K122" s="120">
        <f>M123</f>
        <v>0</v>
      </c>
      <c r="L122" s="5" t="s">
        <v>3</v>
      </c>
      <c r="M122" s="3">
        <f t="shared" si="4"/>
        <v>0</v>
      </c>
      <c r="N122" s="51">
        <f>M123-M122</f>
        <v>0</v>
      </c>
      <c r="O122" s="122" t="e">
        <f>(M123/M122-1)</f>
        <v>#DIV/0!</v>
      </c>
      <c r="P122" s="55" t="e">
        <f>VALUE(LOOKUP(O122,{-100,-99.9,-49.9,-19.9,-0.01,0.1,19.9,49.9},{"0","1","3","5","7","6","4","2"}))</f>
        <v>#DIV/0!</v>
      </c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</row>
    <row r="123" spans="1:200" ht="15" customHeight="1" thickBot="1" x14ac:dyDescent="0.35">
      <c r="A123" s="142"/>
      <c r="B123" s="110"/>
      <c r="C123" s="111"/>
      <c r="D123" s="111"/>
      <c r="E123" s="33"/>
      <c r="F123" s="113"/>
      <c r="G123" s="115"/>
      <c r="H123" s="117"/>
      <c r="I123" s="117"/>
      <c r="J123" s="121"/>
      <c r="K123" s="121"/>
      <c r="L123" s="6" t="s">
        <v>4</v>
      </c>
      <c r="M123" s="4">
        <f t="shared" si="4"/>
        <v>0</v>
      </c>
      <c r="N123" s="52"/>
      <c r="O123" s="123"/>
      <c r="P123" s="56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</row>
    <row r="124" spans="1:200" ht="15.75" customHeight="1" x14ac:dyDescent="0.3">
      <c r="A124" s="141"/>
      <c r="B124" s="124"/>
      <c r="C124" s="32"/>
      <c r="D124" s="32"/>
      <c r="E124" s="32"/>
      <c r="F124" s="112"/>
      <c r="G124" s="114">
        <f>M125*F124</f>
        <v>0</v>
      </c>
      <c r="H124" s="116"/>
      <c r="I124" s="116"/>
      <c r="J124" s="120">
        <f>M124</f>
        <v>0</v>
      </c>
      <c r="K124" s="120">
        <f>M125</f>
        <v>0</v>
      </c>
      <c r="L124" s="5" t="s">
        <v>3</v>
      </c>
      <c r="M124" s="3">
        <f t="shared" si="4"/>
        <v>0</v>
      </c>
      <c r="N124" s="51">
        <f>M125-M124</f>
        <v>0</v>
      </c>
      <c r="O124" s="122" t="e">
        <f>(M125/M124-1)</f>
        <v>#DIV/0!</v>
      </c>
      <c r="P124" s="55" t="e">
        <f>VALUE(LOOKUP(O124,{-100,-99.9,-49.9,-19.9,-0.01,0.1,19.9,49.9},{"0","1","3","5","7","6","4","2"}))</f>
        <v>#DIV/0!</v>
      </c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</row>
    <row r="125" spans="1:200" ht="15" customHeight="1" thickBot="1" x14ac:dyDescent="0.35">
      <c r="A125" s="142"/>
      <c r="B125" s="110"/>
      <c r="C125" s="111"/>
      <c r="D125" s="111"/>
      <c r="E125" s="33"/>
      <c r="F125" s="113"/>
      <c r="G125" s="115"/>
      <c r="H125" s="117"/>
      <c r="I125" s="117"/>
      <c r="J125" s="121"/>
      <c r="K125" s="121"/>
      <c r="L125" s="6" t="s">
        <v>4</v>
      </c>
      <c r="M125" s="4">
        <f t="shared" si="4"/>
        <v>0</v>
      </c>
      <c r="N125" s="52"/>
      <c r="O125" s="123"/>
      <c r="P125" s="56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</row>
    <row r="126" spans="1:200" ht="15.75" customHeight="1" x14ac:dyDescent="0.3">
      <c r="A126" s="141"/>
      <c r="B126" s="124"/>
      <c r="C126" s="32"/>
      <c r="D126" s="32"/>
      <c r="E126" s="32"/>
      <c r="F126" s="112"/>
      <c r="G126" s="114">
        <f>M127*F126</f>
        <v>0</v>
      </c>
      <c r="H126" s="116"/>
      <c r="I126" s="116"/>
      <c r="J126" s="120">
        <f>M126</f>
        <v>0</v>
      </c>
      <c r="K126" s="120">
        <f>M127</f>
        <v>0</v>
      </c>
      <c r="L126" s="5" t="s">
        <v>3</v>
      </c>
      <c r="M126" s="3">
        <f t="shared" si="4"/>
        <v>0</v>
      </c>
      <c r="N126" s="51">
        <f>M127-M126</f>
        <v>0</v>
      </c>
      <c r="O126" s="122" t="e">
        <f>(M127/M126-1)</f>
        <v>#DIV/0!</v>
      </c>
      <c r="P126" s="55" t="e">
        <f>VALUE(LOOKUP(O126,{-100,-99.9,-49.9,-19.9,-0.01,0.1,19.9,49.9},{"0","1","3","5","7","6","4","2"}))</f>
        <v>#DIV/0!</v>
      </c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</row>
    <row r="127" spans="1:200" ht="15" customHeight="1" thickBot="1" x14ac:dyDescent="0.35">
      <c r="A127" s="142"/>
      <c r="B127" s="110"/>
      <c r="C127" s="111"/>
      <c r="D127" s="111"/>
      <c r="E127" s="33"/>
      <c r="F127" s="113"/>
      <c r="G127" s="115"/>
      <c r="H127" s="117"/>
      <c r="I127" s="117"/>
      <c r="J127" s="121"/>
      <c r="K127" s="121"/>
      <c r="L127" s="6" t="s">
        <v>4</v>
      </c>
      <c r="M127" s="4">
        <f t="shared" si="4"/>
        <v>0</v>
      </c>
      <c r="N127" s="52"/>
      <c r="O127" s="123"/>
      <c r="P127" s="56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</row>
    <row r="128" spans="1:200" ht="15.75" customHeight="1" x14ac:dyDescent="0.3">
      <c r="A128" s="141"/>
      <c r="B128" s="124"/>
      <c r="C128" s="32"/>
      <c r="D128" s="32"/>
      <c r="E128" s="32"/>
      <c r="F128" s="112"/>
      <c r="G128" s="114">
        <f>M129*F128</f>
        <v>0</v>
      </c>
      <c r="H128" s="116"/>
      <c r="I128" s="116"/>
      <c r="J128" s="120">
        <f>M128</f>
        <v>0</v>
      </c>
      <c r="K128" s="120">
        <f>M129</f>
        <v>0</v>
      </c>
      <c r="L128" s="5" t="s">
        <v>3</v>
      </c>
      <c r="M128" s="3">
        <f t="shared" si="4"/>
        <v>0</v>
      </c>
      <c r="N128" s="51">
        <f>M129-M128</f>
        <v>0</v>
      </c>
      <c r="O128" s="122" t="e">
        <f>(M129/M128-1)</f>
        <v>#DIV/0!</v>
      </c>
      <c r="P128" s="55" t="e">
        <f>VALUE(LOOKUP(O128,{-100,-99.9,-49.9,-19.9,-0.01,0.1,19.9,49.9},{"0","1","3","5","7","6","4","2"}))</f>
        <v>#DIV/0!</v>
      </c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</row>
    <row r="129" spans="1:200" ht="15" customHeight="1" thickBot="1" x14ac:dyDescent="0.35">
      <c r="A129" s="142"/>
      <c r="B129" s="110"/>
      <c r="C129" s="111"/>
      <c r="D129" s="111"/>
      <c r="E129" s="33"/>
      <c r="F129" s="113"/>
      <c r="G129" s="115"/>
      <c r="H129" s="117"/>
      <c r="I129" s="117"/>
      <c r="J129" s="121"/>
      <c r="K129" s="121"/>
      <c r="L129" s="6" t="s">
        <v>4</v>
      </c>
      <c r="M129" s="4">
        <f t="shared" si="4"/>
        <v>0</v>
      </c>
      <c r="N129" s="52"/>
      <c r="O129" s="123"/>
      <c r="P129" s="56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</row>
    <row r="130" spans="1:200" ht="15.75" customHeight="1" x14ac:dyDescent="0.3">
      <c r="A130" s="141"/>
      <c r="B130" s="124"/>
      <c r="C130" s="32"/>
      <c r="D130" s="32"/>
      <c r="E130" s="32"/>
      <c r="F130" s="112"/>
      <c r="G130" s="114">
        <f>M131*F130</f>
        <v>0</v>
      </c>
      <c r="H130" s="116"/>
      <c r="I130" s="116"/>
      <c r="J130" s="120">
        <f>M130</f>
        <v>0</v>
      </c>
      <c r="K130" s="120">
        <f>M131</f>
        <v>0</v>
      </c>
      <c r="L130" s="5" t="s">
        <v>3</v>
      </c>
      <c r="M130" s="3">
        <f t="shared" si="4"/>
        <v>0</v>
      </c>
      <c r="N130" s="51">
        <f>M131-M130</f>
        <v>0</v>
      </c>
      <c r="O130" s="122" t="e">
        <f>(M131/M130-1)</f>
        <v>#DIV/0!</v>
      </c>
      <c r="P130" s="55" t="e">
        <f>VALUE(LOOKUP(O130,{-100,-99.9,-49.9,-19.9,-0.01,0.1,19.9,49.9},{"0","1","3","5","7","6","4","2"}))</f>
        <v>#DIV/0!</v>
      </c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</row>
    <row r="131" spans="1:200" ht="15" customHeight="1" thickBot="1" x14ac:dyDescent="0.35">
      <c r="A131" s="142"/>
      <c r="B131" s="110"/>
      <c r="C131" s="111"/>
      <c r="D131" s="111"/>
      <c r="E131" s="33"/>
      <c r="F131" s="113"/>
      <c r="G131" s="115"/>
      <c r="H131" s="117"/>
      <c r="I131" s="117"/>
      <c r="J131" s="121"/>
      <c r="K131" s="121"/>
      <c r="L131" s="6" t="s">
        <v>4</v>
      </c>
      <c r="M131" s="4">
        <f t="shared" si="4"/>
        <v>0</v>
      </c>
      <c r="N131" s="52"/>
      <c r="O131" s="123"/>
      <c r="P131" s="56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</row>
    <row r="132" spans="1:200" ht="15.75" customHeight="1" x14ac:dyDescent="0.3">
      <c r="A132" s="141"/>
      <c r="B132" s="124"/>
      <c r="C132" s="32"/>
      <c r="D132" s="32"/>
      <c r="E132" s="32"/>
      <c r="F132" s="112"/>
      <c r="G132" s="114">
        <f>M133*F132</f>
        <v>0</v>
      </c>
      <c r="H132" s="116"/>
      <c r="I132" s="116"/>
      <c r="J132" s="120">
        <f>M132</f>
        <v>0</v>
      </c>
      <c r="K132" s="120">
        <f>M133</f>
        <v>0</v>
      </c>
      <c r="L132" s="5" t="s">
        <v>3</v>
      </c>
      <c r="M132" s="3">
        <f t="shared" si="4"/>
        <v>0</v>
      </c>
      <c r="N132" s="51">
        <f>M133-M132</f>
        <v>0</v>
      </c>
      <c r="O132" s="122" t="e">
        <f>(M133/M132-1)</f>
        <v>#DIV/0!</v>
      </c>
      <c r="P132" s="55" t="e">
        <f>VALUE(LOOKUP(O132,{-100,-99.9,-49.9,-19.9,-0.01,0.1,19.9,49.9},{"0","1","3","5","7","6","4","2"}))</f>
        <v>#DIV/0!</v>
      </c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</row>
    <row r="133" spans="1:200" ht="15" customHeight="1" thickBot="1" x14ac:dyDescent="0.35">
      <c r="A133" s="142"/>
      <c r="B133" s="110"/>
      <c r="C133" s="111"/>
      <c r="D133" s="111"/>
      <c r="E133" s="33"/>
      <c r="F133" s="113"/>
      <c r="G133" s="115"/>
      <c r="H133" s="117"/>
      <c r="I133" s="117"/>
      <c r="J133" s="121"/>
      <c r="K133" s="121"/>
      <c r="L133" s="6" t="s">
        <v>4</v>
      </c>
      <c r="M133" s="4">
        <f t="shared" si="4"/>
        <v>0</v>
      </c>
      <c r="N133" s="52"/>
      <c r="O133" s="123"/>
      <c r="P133" s="56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</row>
    <row r="134" spans="1:200" ht="15.75" customHeight="1" x14ac:dyDescent="0.3">
      <c r="A134" s="141"/>
      <c r="B134" s="124"/>
      <c r="C134" s="32"/>
      <c r="D134" s="32"/>
      <c r="E134" s="32"/>
      <c r="F134" s="112"/>
      <c r="G134" s="114">
        <f>M135*F134</f>
        <v>0</v>
      </c>
      <c r="H134" s="116"/>
      <c r="I134" s="116"/>
      <c r="J134" s="120">
        <f>M134</f>
        <v>0</v>
      </c>
      <c r="K134" s="120">
        <f>M135</f>
        <v>0</v>
      </c>
      <c r="L134" s="5" t="s">
        <v>3</v>
      </c>
      <c r="M134" s="3">
        <f t="shared" si="4"/>
        <v>0</v>
      </c>
      <c r="N134" s="51">
        <f>M135-M134</f>
        <v>0</v>
      </c>
      <c r="O134" s="122" t="e">
        <f>(M135/M134-1)</f>
        <v>#DIV/0!</v>
      </c>
      <c r="P134" s="55" t="e">
        <f>VALUE(LOOKUP(O134,{-100,-99.9,-49.9,-19.9,-0.01,0.1,19.9,49.9},{"0","1","3","5","7","6","4","2"}))</f>
        <v>#DIV/0!</v>
      </c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</row>
    <row r="135" spans="1:200" ht="15" customHeight="1" thickBot="1" x14ac:dyDescent="0.35">
      <c r="A135" s="142"/>
      <c r="B135" s="110"/>
      <c r="C135" s="111"/>
      <c r="D135" s="111"/>
      <c r="E135" s="33"/>
      <c r="F135" s="113"/>
      <c r="G135" s="115"/>
      <c r="H135" s="117"/>
      <c r="I135" s="117"/>
      <c r="J135" s="121"/>
      <c r="K135" s="121"/>
      <c r="L135" s="6" t="s">
        <v>4</v>
      </c>
      <c r="M135" s="4">
        <f t="shared" si="4"/>
        <v>0</v>
      </c>
      <c r="N135" s="52"/>
      <c r="O135" s="123"/>
      <c r="P135" s="56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</row>
    <row r="136" spans="1:200" ht="15.75" customHeight="1" x14ac:dyDescent="0.3">
      <c r="A136" s="141"/>
      <c r="B136" s="124"/>
      <c r="C136" s="32"/>
      <c r="D136" s="32"/>
      <c r="E136" s="32"/>
      <c r="F136" s="112"/>
      <c r="G136" s="114">
        <f>M137*F136</f>
        <v>0</v>
      </c>
      <c r="H136" s="116"/>
      <c r="I136" s="116"/>
      <c r="J136" s="120">
        <f>M136</f>
        <v>0</v>
      </c>
      <c r="K136" s="120">
        <f>M137</f>
        <v>0</v>
      </c>
      <c r="L136" s="5" t="s">
        <v>3</v>
      </c>
      <c r="M136" s="3">
        <f t="shared" si="4"/>
        <v>0</v>
      </c>
      <c r="N136" s="51">
        <f>M137-M136</f>
        <v>0</v>
      </c>
      <c r="O136" s="122" t="e">
        <f>(M137/M136-1)</f>
        <v>#DIV/0!</v>
      </c>
      <c r="P136" s="55" t="e">
        <f>VALUE(LOOKUP(O136,{-100,-99.9,-49.9,-19.9,-0.01,0.1,19.9,49.9},{"0","1","3","5","7","6","4","2"}))</f>
        <v>#DIV/0!</v>
      </c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</row>
    <row r="137" spans="1:200" ht="15" customHeight="1" thickBot="1" x14ac:dyDescent="0.35">
      <c r="A137" s="142"/>
      <c r="B137" s="110"/>
      <c r="C137" s="111"/>
      <c r="D137" s="111"/>
      <c r="E137" s="33"/>
      <c r="F137" s="113"/>
      <c r="G137" s="115"/>
      <c r="H137" s="117"/>
      <c r="I137" s="117"/>
      <c r="J137" s="121"/>
      <c r="K137" s="121"/>
      <c r="L137" s="6" t="s">
        <v>4</v>
      </c>
      <c r="M137" s="4">
        <f t="shared" si="4"/>
        <v>0</v>
      </c>
      <c r="N137" s="52"/>
      <c r="O137" s="123"/>
      <c r="P137" s="56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</row>
    <row r="138" spans="1:200" ht="15.75" customHeight="1" x14ac:dyDescent="0.3">
      <c r="A138" s="141"/>
      <c r="B138" s="124"/>
      <c r="C138" s="32"/>
      <c r="D138" s="32"/>
      <c r="E138" s="32"/>
      <c r="F138" s="112"/>
      <c r="G138" s="114">
        <f>M139*F138</f>
        <v>0</v>
      </c>
      <c r="H138" s="116"/>
      <c r="I138" s="116"/>
      <c r="J138" s="120">
        <f>M138</f>
        <v>0</v>
      </c>
      <c r="K138" s="120">
        <f>M139</f>
        <v>0</v>
      </c>
      <c r="L138" s="5" t="s">
        <v>3</v>
      </c>
      <c r="M138" s="3">
        <f t="shared" si="4"/>
        <v>0</v>
      </c>
      <c r="N138" s="51">
        <f>M139-M138</f>
        <v>0</v>
      </c>
      <c r="O138" s="122" t="e">
        <f>(M139/M138-1)</f>
        <v>#DIV/0!</v>
      </c>
      <c r="P138" s="55" t="e">
        <f>VALUE(LOOKUP(O138,{-100,-99.9,-49.9,-19.9,-0.01,0.1,19.9,49.9},{"0","1","3","5","7","6","4","2"}))</f>
        <v>#DIV/0!</v>
      </c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</row>
    <row r="139" spans="1:200" ht="15" customHeight="1" thickBot="1" x14ac:dyDescent="0.35">
      <c r="A139" s="142"/>
      <c r="B139" s="110"/>
      <c r="C139" s="111"/>
      <c r="D139" s="111"/>
      <c r="E139" s="33"/>
      <c r="F139" s="113"/>
      <c r="G139" s="115"/>
      <c r="H139" s="117"/>
      <c r="I139" s="117"/>
      <c r="J139" s="121"/>
      <c r="K139" s="121"/>
      <c r="L139" s="6" t="s">
        <v>4</v>
      </c>
      <c r="M139" s="4">
        <f t="shared" ref="M139:M202" si="5">SUM(Q139:GR139)</f>
        <v>0</v>
      </c>
      <c r="N139" s="52"/>
      <c r="O139" s="123"/>
      <c r="P139" s="56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</row>
    <row r="140" spans="1:200" ht="15.75" customHeight="1" x14ac:dyDescent="0.3">
      <c r="A140" s="141"/>
      <c r="B140" s="124"/>
      <c r="C140" s="32"/>
      <c r="D140" s="32"/>
      <c r="E140" s="32"/>
      <c r="F140" s="112"/>
      <c r="G140" s="114">
        <f>M141*F140</f>
        <v>0</v>
      </c>
      <c r="H140" s="116"/>
      <c r="I140" s="116"/>
      <c r="J140" s="120">
        <f>M140</f>
        <v>0</v>
      </c>
      <c r="K140" s="120">
        <f>M141</f>
        <v>0</v>
      </c>
      <c r="L140" s="5" t="s">
        <v>3</v>
      </c>
      <c r="M140" s="3">
        <f t="shared" si="5"/>
        <v>0</v>
      </c>
      <c r="N140" s="51">
        <f>M141-M140</f>
        <v>0</v>
      </c>
      <c r="O140" s="122" t="e">
        <f>(M141/M140-1)</f>
        <v>#DIV/0!</v>
      </c>
      <c r="P140" s="55" t="e">
        <f>VALUE(LOOKUP(O140,{-100,-99.9,-49.9,-19.9,-0.01,0.1,19.9,49.9},{"0","1","3","5","7","6","4","2"}))</f>
        <v>#DIV/0!</v>
      </c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</row>
    <row r="141" spans="1:200" ht="15" customHeight="1" thickBot="1" x14ac:dyDescent="0.35">
      <c r="A141" s="142"/>
      <c r="B141" s="110"/>
      <c r="C141" s="111"/>
      <c r="D141" s="111"/>
      <c r="E141" s="33"/>
      <c r="F141" s="113"/>
      <c r="G141" s="115"/>
      <c r="H141" s="117"/>
      <c r="I141" s="117"/>
      <c r="J141" s="121"/>
      <c r="K141" s="121"/>
      <c r="L141" s="6" t="s">
        <v>4</v>
      </c>
      <c r="M141" s="4">
        <f t="shared" si="5"/>
        <v>0</v>
      </c>
      <c r="N141" s="52"/>
      <c r="O141" s="123"/>
      <c r="P141" s="56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</row>
    <row r="142" spans="1:200" ht="15.75" customHeight="1" x14ac:dyDescent="0.3">
      <c r="A142" s="141"/>
      <c r="B142" s="124"/>
      <c r="C142" s="32"/>
      <c r="D142" s="32"/>
      <c r="E142" s="32"/>
      <c r="F142" s="112"/>
      <c r="G142" s="114">
        <f>M143*F142</f>
        <v>0</v>
      </c>
      <c r="H142" s="116"/>
      <c r="I142" s="116"/>
      <c r="J142" s="120">
        <f>M142</f>
        <v>0</v>
      </c>
      <c r="K142" s="120">
        <f>M143</f>
        <v>0</v>
      </c>
      <c r="L142" s="5" t="s">
        <v>3</v>
      </c>
      <c r="M142" s="3">
        <f t="shared" si="5"/>
        <v>0</v>
      </c>
      <c r="N142" s="51">
        <f>M143-M142</f>
        <v>0</v>
      </c>
      <c r="O142" s="122" t="e">
        <f>(M143/M142-1)</f>
        <v>#DIV/0!</v>
      </c>
      <c r="P142" s="55" t="e">
        <f>VALUE(LOOKUP(O142,{-100,-99.9,-49.9,-19.9,-0.01,0.1,19.9,49.9},{"0","1","3","5","7","6","4","2"}))</f>
        <v>#DIV/0!</v>
      </c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</row>
    <row r="143" spans="1:200" ht="15" customHeight="1" thickBot="1" x14ac:dyDescent="0.35">
      <c r="A143" s="142"/>
      <c r="B143" s="110"/>
      <c r="C143" s="111"/>
      <c r="D143" s="111"/>
      <c r="E143" s="33"/>
      <c r="F143" s="113"/>
      <c r="G143" s="115"/>
      <c r="H143" s="117"/>
      <c r="I143" s="117"/>
      <c r="J143" s="121"/>
      <c r="K143" s="121"/>
      <c r="L143" s="6" t="s">
        <v>4</v>
      </c>
      <c r="M143" s="4">
        <f t="shared" si="5"/>
        <v>0</v>
      </c>
      <c r="N143" s="52"/>
      <c r="O143" s="123"/>
      <c r="P143" s="56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</row>
    <row r="144" spans="1:200" ht="15.75" customHeight="1" x14ac:dyDescent="0.3">
      <c r="A144" s="141"/>
      <c r="B144" s="124"/>
      <c r="C144" s="32"/>
      <c r="D144" s="32"/>
      <c r="E144" s="32"/>
      <c r="F144" s="112"/>
      <c r="G144" s="114">
        <f>M145*F144</f>
        <v>0</v>
      </c>
      <c r="H144" s="116"/>
      <c r="I144" s="116"/>
      <c r="J144" s="120">
        <f>M144</f>
        <v>0</v>
      </c>
      <c r="K144" s="120">
        <f>M145</f>
        <v>0</v>
      </c>
      <c r="L144" s="5" t="s">
        <v>3</v>
      </c>
      <c r="M144" s="3">
        <f t="shared" si="5"/>
        <v>0</v>
      </c>
      <c r="N144" s="51">
        <f>M145-M144</f>
        <v>0</v>
      </c>
      <c r="O144" s="122" t="e">
        <f>(M145/M144-1)</f>
        <v>#DIV/0!</v>
      </c>
      <c r="P144" s="55" t="e">
        <f>VALUE(LOOKUP(O144,{-100,-99.9,-49.9,-19.9,-0.01,0.1,19.9,49.9},{"0","1","3","5","7","6","4","2"}))</f>
        <v>#DIV/0!</v>
      </c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</row>
    <row r="145" spans="1:200" ht="15" customHeight="1" thickBot="1" x14ac:dyDescent="0.35">
      <c r="A145" s="142"/>
      <c r="B145" s="110"/>
      <c r="C145" s="111"/>
      <c r="D145" s="111"/>
      <c r="E145" s="33"/>
      <c r="F145" s="113"/>
      <c r="G145" s="115"/>
      <c r="H145" s="117"/>
      <c r="I145" s="117"/>
      <c r="J145" s="121"/>
      <c r="K145" s="121"/>
      <c r="L145" s="6" t="s">
        <v>4</v>
      </c>
      <c r="M145" s="4">
        <f t="shared" si="5"/>
        <v>0</v>
      </c>
      <c r="N145" s="52"/>
      <c r="O145" s="123"/>
      <c r="P145" s="56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</row>
    <row r="146" spans="1:200" ht="15.75" customHeight="1" x14ac:dyDescent="0.3">
      <c r="A146" s="141"/>
      <c r="B146" s="124"/>
      <c r="C146" s="32"/>
      <c r="D146" s="32"/>
      <c r="E146" s="32"/>
      <c r="F146" s="112"/>
      <c r="G146" s="114">
        <f>M147*F146</f>
        <v>0</v>
      </c>
      <c r="H146" s="116"/>
      <c r="I146" s="116"/>
      <c r="J146" s="120">
        <f>M146</f>
        <v>0</v>
      </c>
      <c r="K146" s="120">
        <f>M147</f>
        <v>0</v>
      </c>
      <c r="L146" s="5" t="s">
        <v>3</v>
      </c>
      <c r="M146" s="3">
        <f t="shared" si="5"/>
        <v>0</v>
      </c>
      <c r="N146" s="51">
        <f>M147-M146</f>
        <v>0</v>
      </c>
      <c r="O146" s="122" t="e">
        <f>(M147/M146-1)</f>
        <v>#DIV/0!</v>
      </c>
      <c r="P146" s="55" t="e">
        <f>VALUE(LOOKUP(O146,{-100,-99.9,-49.9,-19.9,-0.01,0.1,19.9,49.9},{"0","1","3","5","7","6","4","2"}))</f>
        <v>#DIV/0!</v>
      </c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</row>
    <row r="147" spans="1:200" ht="15" customHeight="1" thickBot="1" x14ac:dyDescent="0.35">
      <c r="A147" s="142"/>
      <c r="B147" s="110"/>
      <c r="C147" s="111"/>
      <c r="D147" s="111"/>
      <c r="E147" s="33"/>
      <c r="F147" s="113"/>
      <c r="G147" s="115"/>
      <c r="H147" s="117"/>
      <c r="I147" s="117"/>
      <c r="J147" s="121"/>
      <c r="K147" s="121"/>
      <c r="L147" s="6" t="s">
        <v>4</v>
      </c>
      <c r="M147" s="4">
        <f t="shared" si="5"/>
        <v>0</v>
      </c>
      <c r="N147" s="52"/>
      <c r="O147" s="123"/>
      <c r="P147" s="56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</row>
    <row r="148" spans="1:200" ht="15.75" customHeight="1" x14ac:dyDescent="0.3">
      <c r="A148" s="141"/>
      <c r="B148" s="124"/>
      <c r="C148" s="32"/>
      <c r="D148" s="32"/>
      <c r="E148" s="32"/>
      <c r="F148" s="112"/>
      <c r="G148" s="114">
        <f>M149*F148</f>
        <v>0</v>
      </c>
      <c r="H148" s="116"/>
      <c r="I148" s="116"/>
      <c r="J148" s="120">
        <f>M148</f>
        <v>0</v>
      </c>
      <c r="K148" s="120">
        <f>M149</f>
        <v>0</v>
      </c>
      <c r="L148" s="5" t="s">
        <v>3</v>
      </c>
      <c r="M148" s="3">
        <f t="shared" si="5"/>
        <v>0</v>
      </c>
      <c r="N148" s="51">
        <f>M149-M148</f>
        <v>0</v>
      </c>
      <c r="O148" s="122" t="e">
        <f>(M149/M148-1)</f>
        <v>#DIV/0!</v>
      </c>
      <c r="P148" s="55" t="e">
        <f>VALUE(LOOKUP(O148,{-100,-99.9,-49.9,-19.9,-0.01,0.1,19.9,49.9},{"0","1","3","5","7","6","4","2"}))</f>
        <v>#DIV/0!</v>
      </c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</row>
    <row r="149" spans="1:200" ht="15" customHeight="1" thickBot="1" x14ac:dyDescent="0.35">
      <c r="A149" s="142"/>
      <c r="B149" s="110"/>
      <c r="C149" s="111"/>
      <c r="D149" s="111"/>
      <c r="E149" s="33"/>
      <c r="F149" s="113"/>
      <c r="G149" s="115"/>
      <c r="H149" s="117"/>
      <c r="I149" s="117"/>
      <c r="J149" s="121"/>
      <c r="K149" s="121"/>
      <c r="L149" s="6" t="s">
        <v>4</v>
      </c>
      <c r="M149" s="4">
        <f t="shared" si="5"/>
        <v>0</v>
      </c>
      <c r="N149" s="52"/>
      <c r="O149" s="123"/>
      <c r="P149" s="56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</row>
    <row r="150" spans="1:200" ht="15.75" customHeight="1" x14ac:dyDescent="0.3">
      <c r="A150" s="141"/>
      <c r="B150" s="124"/>
      <c r="C150" s="32"/>
      <c r="D150" s="32"/>
      <c r="E150" s="32"/>
      <c r="F150" s="112"/>
      <c r="G150" s="114">
        <f>M151*F150</f>
        <v>0</v>
      </c>
      <c r="H150" s="116"/>
      <c r="I150" s="116"/>
      <c r="J150" s="120">
        <f>M150</f>
        <v>0</v>
      </c>
      <c r="K150" s="120">
        <f>M151</f>
        <v>0</v>
      </c>
      <c r="L150" s="5" t="s">
        <v>3</v>
      </c>
      <c r="M150" s="3">
        <f t="shared" si="5"/>
        <v>0</v>
      </c>
      <c r="N150" s="51">
        <f>M151-M150</f>
        <v>0</v>
      </c>
      <c r="O150" s="122" t="e">
        <f>(M151/M150-1)</f>
        <v>#DIV/0!</v>
      </c>
      <c r="P150" s="55" t="e">
        <f>VALUE(LOOKUP(O150,{-100,-99.9,-49.9,-19.9,-0.01,0.1,19.9,49.9},{"0","1","3","5","7","6","4","2"}))</f>
        <v>#DIV/0!</v>
      </c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</row>
    <row r="151" spans="1:200" ht="15" customHeight="1" thickBot="1" x14ac:dyDescent="0.35">
      <c r="A151" s="142"/>
      <c r="B151" s="110"/>
      <c r="C151" s="111"/>
      <c r="D151" s="111"/>
      <c r="E151" s="33"/>
      <c r="F151" s="113"/>
      <c r="G151" s="115"/>
      <c r="H151" s="117"/>
      <c r="I151" s="117"/>
      <c r="J151" s="121"/>
      <c r="K151" s="121"/>
      <c r="L151" s="6" t="s">
        <v>4</v>
      </c>
      <c r="M151" s="4">
        <f t="shared" si="5"/>
        <v>0</v>
      </c>
      <c r="N151" s="52"/>
      <c r="O151" s="123"/>
      <c r="P151" s="56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</row>
    <row r="152" spans="1:200" ht="15.75" customHeight="1" x14ac:dyDescent="0.3">
      <c r="A152" s="141"/>
      <c r="B152" s="124"/>
      <c r="C152" s="32"/>
      <c r="D152" s="32"/>
      <c r="E152" s="32"/>
      <c r="F152" s="112"/>
      <c r="G152" s="114">
        <f>M153*F152</f>
        <v>0</v>
      </c>
      <c r="H152" s="116"/>
      <c r="I152" s="116"/>
      <c r="J152" s="120">
        <f>M152</f>
        <v>0</v>
      </c>
      <c r="K152" s="120">
        <f>M153</f>
        <v>0</v>
      </c>
      <c r="L152" s="5" t="s">
        <v>3</v>
      </c>
      <c r="M152" s="3">
        <f t="shared" si="5"/>
        <v>0</v>
      </c>
      <c r="N152" s="51">
        <f>M153-M152</f>
        <v>0</v>
      </c>
      <c r="O152" s="122" t="e">
        <f>(M153/M152-1)</f>
        <v>#DIV/0!</v>
      </c>
      <c r="P152" s="55" t="e">
        <f>VALUE(LOOKUP(O152,{-100,-99.9,-49.9,-19.9,-0.01,0.1,19.9,49.9},{"0","1","3","5","7","6","4","2"}))</f>
        <v>#DIV/0!</v>
      </c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</row>
    <row r="153" spans="1:200" ht="15" customHeight="1" thickBot="1" x14ac:dyDescent="0.35">
      <c r="A153" s="142"/>
      <c r="B153" s="110"/>
      <c r="C153" s="111"/>
      <c r="D153" s="111"/>
      <c r="E153" s="33"/>
      <c r="F153" s="113"/>
      <c r="G153" s="115"/>
      <c r="H153" s="117"/>
      <c r="I153" s="117"/>
      <c r="J153" s="121"/>
      <c r="K153" s="121"/>
      <c r="L153" s="6" t="s">
        <v>4</v>
      </c>
      <c r="M153" s="4">
        <f t="shared" si="5"/>
        <v>0</v>
      </c>
      <c r="N153" s="52"/>
      <c r="O153" s="123"/>
      <c r="P153" s="56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</row>
    <row r="154" spans="1:200" ht="15.75" customHeight="1" x14ac:dyDescent="0.3">
      <c r="A154" s="141"/>
      <c r="B154" s="124"/>
      <c r="C154" s="32"/>
      <c r="D154" s="32"/>
      <c r="E154" s="32"/>
      <c r="F154" s="112"/>
      <c r="G154" s="114">
        <f>M155*F154</f>
        <v>0</v>
      </c>
      <c r="H154" s="116"/>
      <c r="I154" s="116"/>
      <c r="J154" s="120">
        <f>M154</f>
        <v>0</v>
      </c>
      <c r="K154" s="120">
        <f>M155</f>
        <v>0</v>
      </c>
      <c r="L154" s="5" t="s">
        <v>3</v>
      </c>
      <c r="M154" s="3">
        <f t="shared" si="5"/>
        <v>0</v>
      </c>
      <c r="N154" s="51">
        <f>M155-M154</f>
        <v>0</v>
      </c>
      <c r="O154" s="122" t="e">
        <f>(M155/M154-1)</f>
        <v>#DIV/0!</v>
      </c>
      <c r="P154" s="55" t="e">
        <f>VALUE(LOOKUP(O154,{-100,-99.9,-49.9,-19.9,-0.01,0.1,19.9,49.9},{"0","1","3","5","7","6","4","2"}))</f>
        <v>#DIV/0!</v>
      </c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</row>
    <row r="155" spans="1:200" ht="15" customHeight="1" thickBot="1" x14ac:dyDescent="0.35">
      <c r="A155" s="142"/>
      <c r="B155" s="110"/>
      <c r="C155" s="111"/>
      <c r="D155" s="111"/>
      <c r="E155" s="33"/>
      <c r="F155" s="113"/>
      <c r="G155" s="115"/>
      <c r="H155" s="117"/>
      <c r="I155" s="117"/>
      <c r="J155" s="121"/>
      <c r="K155" s="121"/>
      <c r="L155" s="6" t="s">
        <v>4</v>
      </c>
      <c r="M155" s="4">
        <f t="shared" si="5"/>
        <v>0</v>
      </c>
      <c r="N155" s="52"/>
      <c r="O155" s="123"/>
      <c r="P155" s="56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</row>
    <row r="156" spans="1:200" ht="15.75" customHeight="1" x14ac:dyDescent="0.3">
      <c r="A156" s="141"/>
      <c r="B156" s="124"/>
      <c r="C156" s="32"/>
      <c r="D156" s="32"/>
      <c r="E156" s="32"/>
      <c r="F156" s="112"/>
      <c r="G156" s="114">
        <f>M157*F156</f>
        <v>0</v>
      </c>
      <c r="H156" s="116"/>
      <c r="I156" s="116"/>
      <c r="J156" s="120">
        <f>M156</f>
        <v>0</v>
      </c>
      <c r="K156" s="120">
        <f>M157</f>
        <v>0</v>
      </c>
      <c r="L156" s="5" t="s">
        <v>3</v>
      </c>
      <c r="M156" s="3">
        <f t="shared" si="5"/>
        <v>0</v>
      </c>
      <c r="N156" s="51">
        <f>M157-M156</f>
        <v>0</v>
      </c>
      <c r="O156" s="122" t="e">
        <f>(M157/M156-1)</f>
        <v>#DIV/0!</v>
      </c>
      <c r="P156" s="55" t="e">
        <f>VALUE(LOOKUP(O156,{-100,-99.9,-49.9,-19.9,-0.01,0.1,19.9,49.9},{"0","1","3","5","7","6","4","2"}))</f>
        <v>#DIV/0!</v>
      </c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</row>
    <row r="157" spans="1:200" ht="15" customHeight="1" thickBot="1" x14ac:dyDescent="0.35">
      <c r="A157" s="142"/>
      <c r="B157" s="110"/>
      <c r="C157" s="111"/>
      <c r="D157" s="111"/>
      <c r="E157" s="33"/>
      <c r="F157" s="113"/>
      <c r="G157" s="115"/>
      <c r="H157" s="117"/>
      <c r="I157" s="117"/>
      <c r="J157" s="121"/>
      <c r="K157" s="121"/>
      <c r="L157" s="6" t="s">
        <v>4</v>
      </c>
      <c r="M157" s="4">
        <f t="shared" si="5"/>
        <v>0</v>
      </c>
      <c r="N157" s="52"/>
      <c r="O157" s="123"/>
      <c r="P157" s="56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</row>
    <row r="158" spans="1:200" ht="15.75" customHeight="1" x14ac:dyDescent="0.3">
      <c r="A158" s="141"/>
      <c r="B158" s="124"/>
      <c r="C158" s="32"/>
      <c r="D158" s="32"/>
      <c r="E158" s="32"/>
      <c r="F158" s="112"/>
      <c r="G158" s="114">
        <f>M159*F158</f>
        <v>0</v>
      </c>
      <c r="H158" s="116"/>
      <c r="I158" s="116"/>
      <c r="J158" s="120">
        <f>M158</f>
        <v>0</v>
      </c>
      <c r="K158" s="120">
        <f>M159</f>
        <v>0</v>
      </c>
      <c r="L158" s="5" t="s">
        <v>3</v>
      </c>
      <c r="M158" s="3">
        <f t="shared" si="5"/>
        <v>0</v>
      </c>
      <c r="N158" s="51">
        <f>M159-M158</f>
        <v>0</v>
      </c>
      <c r="O158" s="122" t="e">
        <f>(M159/M158-1)</f>
        <v>#DIV/0!</v>
      </c>
      <c r="P158" s="55" t="e">
        <f>VALUE(LOOKUP(O158,{-100,-99.9,-49.9,-19.9,-0.01,0.1,19.9,49.9},{"0","1","3","5","7","6","4","2"}))</f>
        <v>#DIV/0!</v>
      </c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</row>
    <row r="159" spans="1:200" ht="15" customHeight="1" thickBot="1" x14ac:dyDescent="0.35">
      <c r="A159" s="142"/>
      <c r="B159" s="110"/>
      <c r="C159" s="111"/>
      <c r="D159" s="111"/>
      <c r="E159" s="33"/>
      <c r="F159" s="113"/>
      <c r="G159" s="115"/>
      <c r="H159" s="117"/>
      <c r="I159" s="117"/>
      <c r="J159" s="121"/>
      <c r="K159" s="121"/>
      <c r="L159" s="6" t="s">
        <v>4</v>
      </c>
      <c r="M159" s="4">
        <f t="shared" si="5"/>
        <v>0</v>
      </c>
      <c r="N159" s="52"/>
      <c r="O159" s="123"/>
      <c r="P159" s="56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</row>
    <row r="160" spans="1:200" ht="15.75" customHeight="1" x14ac:dyDescent="0.3">
      <c r="A160" s="141"/>
      <c r="B160" s="124"/>
      <c r="C160" s="32"/>
      <c r="D160" s="32"/>
      <c r="E160" s="32"/>
      <c r="F160" s="112"/>
      <c r="G160" s="114">
        <f>M161*F160</f>
        <v>0</v>
      </c>
      <c r="H160" s="116"/>
      <c r="I160" s="116"/>
      <c r="J160" s="120">
        <f>M160</f>
        <v>0</v>
      </c>
      <c r="K160" s="120">
        <f>M161</f>
        <v>0</v>
      </c>
      <c r="L160" s="5" t="s">
        <v>3</v>
      </c>
      <c r="M160" s="3">
        <f t="shared" si="5"/>
        <v>0</v>
      </c>
      <c r="N160" s="51">
        <f>M161-M160</f>
        <v>0</v>
      </c>
      <c r="O160" s="122" t="e">
        <f>(M161/M160-1)</f>
        <v>#DIV/0!</v>
      </c>
      <c r="P160" s="55" t="e">
        <f>VALUE(LOOKUP(O160,{-100,-99.9,-49.9,-19.9,-0.01,0.1,19.9,49.9},{"0","1","3","5","7","6","4","2"}))</f>
        <v>#DIV/0!</v>
      </c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  <c r="GR160" s="15"/>
    </row>
    <row r="161" spans="1:200" ht="15" customHeight="1" thickBot="1" x14ac:dyDescent="0.35">
      <c r="A161" s="142"/>
      <c r="B161" s="110"/>
      <c r="C161" s="111"/>
      <c r="D161" s="111"/>
      <c r="E161" s="33"/>
      <c r="F161" s="113"/>
      <c r="G161" s="115"/>
      <c r="H161" s="117"/>
      <c r="I161" s="117"/>
      <c r="J161" s="121"/>
      <c r="K161" s="121"/>
      <c r="L161" s="6" t="s">
        <v>4</v>
      </c>
      <c r="M161" s="4">
        <f t="shared" si="5"/>
        <v>0</v>
      </c>
      <c r="N161" s="52"/>
      <c r="O161" s="123"/>
      <c r="P161" s="56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</row>
    <row r="162" spans="1:200" ht="15.75" customHeight="1" x14ac:dyDescent="0.3">
      <c r="A162" s="141"/>
      <c r="B162" s="124"/>
      <c r="C162" s="32"/>
      <c r="D162" s="32"/>
      <c r="E162" s="32"/>
      <c r="F162" s="112"/>
      <c r="G162" s="114">
        <f>M163*F162</f>
        <v>0</v>
      </c>
      <c r="H162" s="116"/>
      <c r="I162" s="116"/>
      <c r="J162" s="120">
        <f>M162</f>
        <v>0</v>
      </c>
      <c r="K162" s="120">
        <f>M163</f>
        <v>0</v>
      </c>
      <c r="L162" s="5" t="s">
        <v>3</v>
      </c>
      <c r="M162" s="3">
        <f t="shared" si="5"/>
        <v>0</v>
      </c>
      <c r="N162" s="51">
        <f>M163-M162</f>
        <v>0</v>
      </c>
      <c r="O162" s="122" t="e">
        <f>(M163/M162-1)</f>
        <v>#DIV/0!</v>
      </c>
      <c r="P162" s="55" t="e">
        <f>VALUE(LOOKUP(O162,{-100,-99.9,-49.9,-19.9,-0.01,0.1,19.9,49.9},{"0","1","3","5","7","6","4","2"}))</f>
        <v>#DIV/0!</v>
      </c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</row>
    <row r="163" spans="1:200" ht="15" customHeight="1" thickBot="1" x14ac:dyDescent="0.35">
      <c r="A163" s="142"/>
      <c r="B163" s="110"/>
      <c r="C163" s="111"/>
      <c r="D163" s="111"/>
      <c r="E163" s="33"/>
      <c r="F163" s="113"/>
      <c r="G163" s="115"/>
      <c r="H163" s="117"/>
      <c r="I163" s="117"/>
      <c r="J163" s="121"/>
      <c r="K163" s="121"/>
      <c r="L163" s="6" t="s">
        <v>4</v>
      </c>
      <c r="M163" s="4">
        <f t="shared" si="5"/>
        <v>0</v>
      </c>
      <c r="N163" s="52"/>
      <c r="O163" s="123"/>
      <c r="P163" s="56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</row>
    <row r="164" spans="1:200" ht="15.75" customHeight="1" x14ac:dyDescent="0.3">
      <c r="A164" s="141"/>
      <c r="B164" s="124"/>
      <c r="C164" s="32"/>
      <c r="D164" s="32"/>
      <c r="E164" s="32"/>
      <c r="F164" s="112"/>
      <c r="G164" s="114">
        <f>M165*F164</f>
        <v>0</v>
      </c>
      <c r="H164" s="116"/>
      <c r="I164" s="116"/>
      <c r="J164" s="120">
        <f>M164</f>
        <v>0</v>
      </c>
      <c r="K164" s="120">
        <f>M165</f>
        <v>0</v>
      </c>
      <c r="L164" s="5" t="s">
        <v>3</v>
      </c>
      <c r="M164" s="3">
        <f t="shared" si="5"/>
        <v>0</v>
      </c>
      <c r="N164" s="51">
        <f>M165-M164</f>
        <v>0</v>
      </c>
      <c r="O164" s="122" t="e">
        <f>(M165/M164-1)</f>
        <v>#DIV/0!</v>
      </c>
      <c r="P164" s="55" t="e">
        <f>VALUE(LOOKUP(O164,{-100,-99.9,-49.9,-19.9,-0.01,0.1,19.9,49.9},{"0","1","3","5","7","6","4","2"}))</f>
        <v>#DIV/0!</v>
      </c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</row>
    <row r="165" spans="1:200" ht="15" customHeight="1" thickBot="1" x14ac:dyDescent="0.35">
      <c r="A165" s="142"/>
      <c r="B165" s="110"/>
      <c r="C165" s="111"/>
      <c r="D165" s="111"/>
      <c r="E165" s="33"/>
      <c r="F165" s="113"/>
      <c r="G165" s="115"/>
      <c r="H165" s="117"/>
      <c r="I165" s="117"/>
      <c r="J165" s="121"/>
      <c r="K165" s="121"/>
      <c r="L165" s="6" t="s">
        <v>4</v>
      </c>
      <c r="M165" s="4">
        <f t="shared" si="5"/>
        <v>0</v>
      </c>
      <c r="N165" s="52"/>
      <c r="O165" s="123"/>
      <c r="P165" s="56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</row>
    <row r="166" spans="1:200" ht="15.75" customHeight="1" x14ac:dyDescent="0.3">
      <c r="A166" s="141"/>
      <c r="B166" s="124"/>
      <c r="C166" s="32"/>
      <c r="D166" s="32"/>
      <c r="E166" s="32"/>
      <c r="F166" s="112"/>
      <c r="G166" s="114">
        <f>M167*F166</f>
        <v>0</v>
      </c>
      <c r="H166" s="116"/>
      <c r="I166" s="116"/>
      <c r="J166" s="120">
        <f>M166</f>
        <v>0</v>
      </c>
      <c r="K166" s="120">
        <f>M167</f>
        <v>0</v>
      </c>
      <c r="L166" s="5" t="s">
        <v>3</v>
      </c>
      <c r="M166" s="3">
        <f t="shared" si="5"/>
        <v>0</v>
      </c>
      <c r="N166" s="51">
        <f>M167-M166</f>
        <v>0</v>
      </c>
      <c r="O166" s="122" t="e">
        <f>(M167/M166-1)</f>
        <v>#DIV/0!</v>
      </c>
      <c r="P166" s="55" t="e">
        <f>VALUE(LOOKUP(O166,{-100,-99.9,-49.9,-19.9,-0.01,0.1,19.9,49.9},{"0","1","3","5","7","6","4","2"}))</f>
        <v>#DIV/0!</v>
      </c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</row>
    <row r="167" spans="1:200" ht="15" customHeight="1" thickBot="1" x14ac:dyDescent="0.35">
      <c r="A167" s="142"/>
      <c r="B167" s="110"/>
      <c r="C167" s="111"/>
      <c r="D167" s="111"/>
      <c r="E167" s="33"/>
      <c r="F167" s="113"/>
      <c r="G167" s="115"/>
      <c r="H167" s="117"/>
      <c r="I167" s="117"/>
      <c r="J167" s="121"/>
      <c r="K167" s="121"/>
      <c r="L167" s="6" t="s">
        <v>4</v>
      </c>
      <c r="M167" s="4">
        <f t="shared" si="5"/>
        <v>0</v>
      </c>
      <c r="N167" s="52"/>
      <c r="O167" s="123"/>
      <c r="P167" s="56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</row>
    <row r="168" spans="1:200" ht="15.75" customHeight="1" x14ac:dyDescent="0.3">
      <c r="A168" s="141"/>
      <c r="B168" s="124"/>
      <c r="C168" s="32"/>
      <c r="D168" s="32"/>
      <c r="E168" s="32"/>
      <c r="F168" s="112"/>
      <c r="G168" s="114">
        <f>M169*F168</f>
        <v>0</v>
      </c>
      <c r="H168" s="116"/>
      <c r="I168" s="116"/>
      <c r="J168" s="120">
        <f>M168</f>
        <v>0</v>
      </c>
      <c r="K168" s="120">
        <f>M169</f>
        <v>0</v>
      </c>
      <c r="L168" s="5" t="s">
        <v>3</v>
      </c>
      <c r="M168" s="3">
        <f t="shared" si="5"/>
        <v>0</v>
      </c>
      <c r="N168" s="51">
        <f>M169-M168</f>
        <v>0</v>
      </c>
      <c r="O168" s="122" t="e">
        <f>(M169/M168-1)</f>
        <v>#DIV/0!</v>
      </c>
      <c r="P168" s="55" t="e">
        <f>VALUE(LOOKUP(O168,{-100,-99.9,-49.9,-19.9,-0.01,0.1,19.9,49.9},{"0","1","3","5","7","6","4","2"}))</f>
        <v>#DIV/0!</v>
      </c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</row>
    <row r="169" spans="1:200" ht="15" customHeight="1" thickBot="1" x14ac:dyDescent="0.35">
      <c r="A169" s="142"/>
      <c r="B169" s="110"/>
      <c r="C169" s="111"/>
      <c r="D169" s="111"/>
      <c r="E169" s="33"/>
      <c r="F169" s="113"/>
      <c r="G169" s="115"/>
      <c r="H169" s="117"/>
      <c r="I169" s="117"/>
      <c r="J169" s="121"/>
      <c r="K169" s="121"/>
      <c r="L169" s="6" t="s">
        <v>4</v>
      </c>
      <c r="M169" s="4">
        <f t="shared" si="5"/>
        <v>0</v>
      </c>
      <c r="N169" s="52"/>
      <c r="O169" s="123"/>
      <c r="P169" s="56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</row>
    <row r="170" spans="1:200" ht="15.75" customHeight="1" x14ac:dyDescent="0.3">
      <c r="A170" s="141"/>
      <c r="B170" s="124"/>
      <c r="C170" s="32"/>
      <c r="D170" s="32"/>
      <c r="E170" s="32"/>
      <c r="F170" s="112"/>
      <c r="G170" s="114">
        <f>M171*F170</f>
        <v>0</v>
      </c>
      <c r="H170" s="116"/>
      <c r="I170" s="116"/>
      <c r="J170" s="120">
        <f>M170</f>
        <v>0</v>
      </c>
      <c r="K170" s="120">
        <f>M171</f>
        <v>0</v>
      </c>
      <c r="L170" s="5" t="s">
        <v>3</v>
      </c>
      <c r="M170" s="3">
        <f t="shared" si="5"/>
        <v>0</v>
      </c>
      <c r="N170" s="51">
        <f>M171-M170</f>
        <v>0</v>
      </c>
      <c r="O170" s="122" t="e">
        <f>(M171/M170-1)</f>
        <v>#DIV/0!</v>
      </c>
      <c r="P170" s="55" t="e">
        <f>VALUE(LOOKUP(O170,{-100,-99.9,-49.9,-19.9,-0.01,0.1,19.9,49.9},{"0","1","3","5","7","6","4","2"}))</f>
        <v>#DIV/0!</v>
      </c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</row>
    <row r="171" spans="1:200" ht="15" customHeight="1" thickBot="1" x14ac:dyDescent="0.35">
      <c r="A171" s="142"/>
      <c r="B171" s="110"/>
      <c r="C171" s="111"/>
      <c r="D171" s="111"/>
      <c r="E171" s="33"/>
      <c r="F171" s="113"/>
      <c r="G171" s="115"/>
      <c r="H171" s="117"/>
      <c r="I171" s="117"/>
      <c r="J171" s="121"/>
      <c r="K171" s="121"/>
      <c r="L171" s="6" t="s">
        <v>4</v>
      </c>
      <c r="M171" s="4">
        <f t="shared" si="5"/>
        <v>0</v>
      </c>
      <c r="N171" s="52"/>
      <c r="O171" s="123"/>
      <c r="P171" s="56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</row>
    <row r="172" spans="1:200" ht="15.75" customHeight="1" x14ac:dyDescent="0.3">
      <c r="A172" s="141"/>
      <c r="B172" s="124"/>
      <c r="C172" s="32"/>
      <c r="D172" s="32"/>
      <c r="E172" s="32"/>
      <c r="F172" s="112"/>
      <c r="G172" s="114">
        <f>M173*F172</f>
        <v>0</v>
      </c>
      <c r="H172" s="116"/>
      <c r="I172" s="116"/>
      <c r="J172" s="120">
        <f>M172</f>
        <v>0</v>
      </c>
      <c r="K172" s="120">
        <f>M173</f>
        <v>0</v>
      </c>
      <c r="L172" s="5" t="s">
        <v>3</v>
      </c>
      <c r="M172" s="3">
        <f t="shared" si="5"/>
        <v>0</v>
      </c>
      <c r="N172" s="51">
        <f>M173-M172</f>
        <v>0</v>
      </c>
      <c r="O172" s="122" t="e">
        <f>(M173/M172-1)</f>
        <v>#DIV/0!</v>
      </c>
      <c r="P172" s="55" t="e">
        <f>VALUE(LOOKUP(O172,{-100,-99.9,-49.9,-19.9,-0.01,0.1,19.9,49.9},{"0","1","3","5","7","6","4","2"}))</f>
        <v>#DIV/0!</v>
      </c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</row>
    <row r="173" spans="1:200" ht="15" customHeight="1" thickBot="1" x14ac:dyDescent="0.35">
      <c r="A173" s="142"/>
      <c r="B173" s="110"/>
      <c r="C173" s="111"/>
      <c r="D173" s="111"/>
      <c r="E173" s="33"/>
      <c r="F173" s="113"/>
      <c r="G173" s="115"/>
      <c r="H173" s="117"/>
      <c r="I173" s="117"/>
      <c r="J173" s="121"/>
      <c r="K173" s="121"/>
      <c r="L173" s="6" t="s">
        <v>4</v>
      </c>
      <c r="M173" s="4">
        <f t="shared" si="5"/>
        <v>0</v>
      </c>
      <c r="N173" s="52"/>
      <c r="O173" s="123"/>
      <c r="P173" s="56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</row>
    <row r="174" spans="1:200" ht="15.75" customHeight="1" x14ac:dyDescent="0.3">
      <c r="A174" s="141"/>
      <c r="B174" s="124"/>
      <c r="C174" s="32"/>
      <c r="D174" s="32"/>
      <c r="E174" s="32"/>
      <c r="F174" s="112"/>
      <c r="G174" s="114">
        <f>M175*F174</f>
        <v>0</v>
      </c>
      <c r="H174" s="116"/>
      <c r="I174" s="116"/>
      <c r="J174" s="120">
        <f>M174</f>
        <v>0</v>
      </c>
      <c r="K174" s="120">
        <f>M175</f>
        <v>0</v>
      </c>
      <c r="L174" s="5" t="s">
        <v>3</v>
      </c>
      <c r="M174" s="3">
        <f t="shared" si="5"/>
        <v>0</v>
      </c>
      <c r="N174" s="51">
        <f>M175-M174</f>
        <v>0</v>
      </c>
      <c r="O174" s="122" t="e">
        <f>(M175/M174-1)</f>
        <v>#DIV/0!</v>
      </c>
      <c r="P174" s="55" t="e">
        <f>VALUE(LOOKUP(O174,{-100,-99.9,-49.9,-19.9,-0.01,0.1,19.9,49.9},{"0","1","3","5","7","6","4","2"}))</f>
        <v>#DIV/0!</v>
      </c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</row>
    <row r="175" spans="1:200" ht="15" customHeight="1" thickBot="1" x14ac:dyDescent="0.35">
      <c r="A175" s="142"/>
      <c r="B175" s="110"/>
      <c r="C175" s="111"/>
      <c r="D175" s="111"/>
      <c r="E175" s="33"/>
      <c r="F175" s="113"/>
      <c r="G175" s="115"/>
      <c r="H175" s="117"/>
      <c r="I175" s="117"/>
      <c r="J175" s="121"/>
      <c r="K175" s="121"/>
      <c r="L175" s="6" t="s">
        <v>4</v>
      </c>
      <c r="M175" s="4">
        <f t="shared" si="5"/>
        <v>0</v>
      </c>
      <c r="N175" s="52"/>
      <c r="O175" s="123"/>
      <c r="P175" s="56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</row>
    <row r="176" spans="1:200" ht="15.75" customHeight="1" x14ac:dyDescent="0.3">
      <c r="A176" s="141"/>
      <c r="B176" s="124"/>
      <c r="C176" s="32"/>
      <c r="D176" s="32"/>
      <c r="E176" s="32"/>
      <c r="F176" s="112"/>
      <c r="G176" s="114">
        <f>M177*F176</f>
        <v>0</v>
      </c>
      <c r="H176" s="116"/>
      <c r="I176" s="116"/>
      <c r="J176" s="120">
        <f>M176</f>
        <v>0</v>
      </c>
      <c r="K176" s="120">
        <f>M177</f>
        <v>0</v>
      </c>
      <c r="L176" s="5" t="s">
        <v>3</v>
      </c>
      <c r="M176" s="3">
        <f t="shared" si="5"/>
        <v>0</v>
      </c>
      <c r="N176" s="51">
        <f>M177-M176</f>
        <v>0</v>
      </c>
      <c r="O176" s="122" t="e">
        <f>(M177/M176-1)</f>
        <v>#DIV/0!</v>
      </c>
      <c r="P176" s="55" t="e">
        <f>VALUE(LOOKUP(O176,{-100,-99.9,-49.9,-19.9,-0.01,0.1,19.9,49.9},{"0","1","3","5","7","6","4","2"}))</f>
        <v>#DIV/0!</v>
      </c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</row>
    <row r="177" spans="1:200" ht="15" customHeight="1" thickBot="1" x14ac:dyDescent="0.35">
      <c r="A177" s="142"/>
      <c r="B177" s="110"/>
      <c r="C177" s="111"/>
      <c r="D177" s="111"/>
      <c r="E177" s="33"/>
      <c r="F177" s="113"/>
      <c r="G177" s="115"/>
      <c r="H177" s="117"/>
      <c r="I177" s="117"/>
      <c r="J177" s="121"/>
      <c r="K177" s="121"/>
      <c r="L177" s="6" t="s">
        <v>4</v>
      </c>
      <c r="M177" s="4">
        <f t="shared" si="5"/>
        <v>0</v>
      </c>
      <c r="N177" s="52"/>
      <c r="O177" s="123"/>
      <c r="P177" s="56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</row>
    <row r="178" spans="1:200" ht="15.75" customHeight="1" x14ac:dyDescent="0.3">
      <c r="A178" s="141"/>
      <c r="B178" s="124"/>
      <c r="C178" s="32"/>
      <c r="D178" s="32"/>
      <c r="E178" s="32"/>
      <c r="F178" s="112"/>
      <c r="G178" s="114">
        <f>M179*F178</f>
        <v>0</v>
      </c>
      <c r="H178" s="116"/>
      <c r="I178" s="116"/>
      <c r="J178" s="120">
        <f>M178</f>
        <v>0</v>
      </c>
      <c r="K178" s="120">
        <f>M179</f>
        <v>0</v>
      </c>
      <c r="L178" s="5" t="s">
        <v>3</v>
      </c>
      <c r="M178" s="3">
        <f t="shared" si="5"/>
        <v>0</v>
      </c>
      <c r="N178" s="51">
        <f>M179-M178</f>
        <v>0</v>
      </c>
      <c r="O178" s="122" t="e">
        <f>(M179/M178-1)</f>
        <v>#DIV/0!</v>
      </c>
      <c r="P178" s="55" t="e">
        <f>VALUE(LOOKUP(O178,{-100,-99.9,-49.9,-19.9,-0.01,0.1,19.9,49.9},{"0","1","3","5","7","6","4","2"}))</f>
        <v>#DIV/0!</v>
      </c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</row>
    <row r="179" spans="1:200" ht="15" customHeight="1" thickBot="1" x14ac:dyDescent="0.35">
      <c r="A179" s="142"/>
      <c r="B179" s="110"/>
      <c r="C179" s="111"/>
      <c r="D179" s="111"/>
      <c r="E179" s="33"/>
      <c r="F179" s="113"/>
      <c r="G179" s="115"/>
      <c r="H179" s="117"/>
      <c r="I179" s="117"/>
      <c r="J179" s="121"/>
      <c r="K179" s="121"/>
      <c r="L179" s="6" t="s">
        <v>4</v>
      </c>
      <c r="M179" s="4">
        <f t="shared" si="5"/>
        <v>0</v>
      </c>
      <c r="N179" s="52"/>
      <c r="O179" s="123"/>
      <c r="P179" s="56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</row>
    <row r="180" spans="1:200" ht="15.75" customHeight="1" x14ac:dyDescent="0.3">
      <c r="A180" s="141"/>
      <c r="B180" s="124"/>
      <c r="C180" s="32"/>
      <c r="D180" s="32"/>
      <c r="E180" s="32"/>
      <c r="F180" s="112"/>
      <c r="G180" s="114">
        <f>M181*F180</f>
        <v>0</v>
      </c>
      <c r="H180" s="116"/>
      <c r="I180" s="116"/>
      <c r="J180" s="120">
        <f>M180</f>
        <v>0</v>
      </c>
      <c r="K180" s="120">
        <f>M181</f>
        <v>0</v>
      </c>
      <c r="L180" s="5" t="s">
        <v>3</v>
      </c>
      <c r="M180" s="3">
        <f t="shared" si="5"/>
        <v>0</v>
      </c>
      <c r="N180" s="51">
        <f>M181-M180</f>
        <v>0</v>
      </c>
      <c r="O180" s="122" t="e">
        <f>(M181/M180-1)</f>
        <v>#DIV/0!</v>
      </c>
      <c r="P180" s="55" t="e">
        <f>VALUE(LOOKUP(O180,{-100,-99.9,-49.9,-19.9,-0.01,0.1,19.9,49.9},{"0","1","3","5","7","6","4","2"}))</f>
        <v>#DIV/0!</v>
      </c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</row>
    <row r="181" spans="1:200" ht="15" customHeight="1" thickBot="1" x14ac:dyDescent="0.35">
      <c r="A181" s="142"/>
      <c r="B181" s="110"/>
      <c r="C181" s="111"/>
      <c r="D181" s="111"/>
      <c r="E181" s="33"/>
      <c r="F181" s="113"/>
      <c r="G181" s="115"/>
      <c r="H181" s="117"/>
      <c r="I181" s="117"/>
      <c r="J181" s="121"/>
      <c r="K181" s="121"/>
      <c r="L181" s="6" t="s">
        <v>4</v>
      </c>
      <c r="M181" s="4">
        <f t="shared" si="5"/>
        <v>0</v>
      </c>
      <c r="N181" s="52"/>
      <c r="O181" s="123"/>
      <c r="P181" s="56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</row>
    <row r="182" spans="1:200" ht="15.75" customHeight="1" x14ac:dyDescent="0.3">
      <c r="A182" s="141"/>
      <c r="B182" s="124"/>
      <c r="C182" s="32"/>
      <c r="D182" s="32"/>
      <c r="E182" s="32"/>
      <c r="F182" s="112"/>
      <c r="G182" s="114">
        <f>M183*F182</f>
        <v>0</v>
      </c>
      <c r="H182" s="116"/>
      <c r="I182" s="116"/>
      <c r="J182" s="120">
        <f>M182</f>
        <v>0</v>
      </c>
      <c r="K182" s="120">
        <f>M183</f>
        <v>0</v>
      </c>
      <c r="L182" s="5" t="s">
        <v>3</v>
      </c>
      <c r="M182" s="3">
        <f t="shared" si="5"/>
        <v>0</v>
      </c>
      <c r="N182" s="51">
        <f>M183-M182</f>
        <v>0</v>
      </c>
      <c r="O182" s="122" t="e">
        <f>(M183/M182-1)</f>
        <v>#DIV/0!</v>
      </c>
      <c r="P182" s="55" t="e">
        <f>VALUE(LOOKUP(O182,{-100,-99.9,-49.9,-19.9,-0.01,0.1,19.9,49.9},{"0","1","3","5","7","6","4","2"}))</f>
        <v>#DIV/0!</v>
      </c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</row>
    <row r="183" spans="1:200" ht="15" customHeight="1" thickBot="1" x14ac:dyDescent="0.35">
      <c r="A183" s="142"/>
      <c r="B183" s="110"/>
      <c r="C183" s="111"/>
      <c r="D183" s="111"/>
      <c r="E183" s="33"/>
      <c r="F183" s="113"/>
      <c r="G183" s="115"/>
      <c r="H183" s="117"/>
      <c r="I183" s="117"/>
      <c r="J183" s="121"/>
      <c r="K183" s="121"/>
      <c r="L183" s="6" t="s">
        <v>4</v>
      </c>
      <c r="M183" s="4">
        <f t="shared" si="5"/>
        <v>0</v>
      </c>
      <c r="N183" s="52"/>
      <c r="O183" s="123"/>
      <c r="P183" s="56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</row>
    <row r="184" spans="1:200" ht="15.75" customHeight="1" x14ac:dyDescent="0.3">
      <c r="A184" s="141"/>
      <c r="B184" s="124"/>
      <c r="C184" s="32"/>
      <c r="D184" s="32"/>
      <c r="E184" s="32"/>
      <c r="F184" s="112"/>
      <c r="G184" s="114">
        <f>M185*F184</f>
        <v>0</v>
      </c>
      <c r="H184" s="116"/>
      <c r="I184" s="116"/>
      <c r="J184" s="120">
        <f>M184</f>
        <v>0</v>
      </c>
      <c r="K184" s="120">
        <f>M185</f>
        <v>0</v>
      </c>
      <c r="L184" s="5" t="s">
        <v>3</v>
      </c>
      <c r="M184" s="3">
        <f t="shared" si="5"/>
        <v>0</v>
      </c>
      <c r="N184" s="51">
        <f>M185-M184</f>
        <v>0</v>
      </c>
      <c r="O184" s="122" t="e">
        <f>(M185/M184-1)</f>
        <v>#DIV/0!</v>
      </c>
      <c r="P184" s="55" t="e">
        <f>VALUE(LOOKUP(O184,{-100,-99.9,-49.9,-19.9,-0.01,0.1,19.9,49.9},{"0","1","3","5","7","6","4","2"}))</f>
        <v>#DIV/0!</v>
      </c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</row>
    <row r="185" spans="1:200" ht="15" customHeight="1" thickBot="1" x14ac:dyDescent="0.35">
      <c r="A185" s="142"/>
      <c r="B185" s="110"/>
      <c r="C185" s="111"/>
      <c r="D185" s="111"/>
      <c r="E185" s="33"/>
      <c r="F185" s="113"/>
      <c r="G185" s="115"/>
      <c r="H185" s="117"/>
      <c r="I185" s="117"/>
      <c r="J185" s="121"/>
      <c r="K185" s="121"/>
      <c r="L185" s="6" t="s">
        <v>4</v>
      </c>
      <c r="M185" s="4">
        <f t="shared" si="5"/>
        <v>0</v>
      </c>
      <c r="N185" s="52"/>
      <c r="O185" s="123"/>
      <c r="P185" s="56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</row>
    <row r="186" spans="1:200" ht="15.75" customHeight="1" x14ac:dyDescent="0.3">
      <c r="A186" s="141"/>
      <c r="B186" s="124"/>
      <c r="C186" s="32"/>
      <c r="D186" s="32"/>
      <c r="E186" s="32"/>
      <c r="F186" s="112"/>
      <c r="G186" s="114">
        <f>M187*F186</f>
        <v>0</v>
      </c>
      <c r="H186" s="116"/>
      <c r="I186" s="116"/>
      <c r="J186" s="120">
        <f>M186</f>
        <v>0</v>
      </c>
      <c r="K186" s="120">
        <f>M187</f>
        <v>0</v>
      </c>
      <c r="L186" s="5" t="s">
        <v>3</v>
      </c>
      <c r="M186" s="3">
        <f t="shared" si="5"/>
        <v>0</v>
      </c>
      <c r="N186" s="51">
        <f>M187-M186</f>
        <v>0</v>
      </c>
      <c r="O186" s="122" t="e">
        <f>(M187/M186-1)</f>
        <v>#DIV/0!</v>
      </c>
      <c r="P186" s="55" t="e">
        <f>VALUE(LOOKUP(O186,{-100,-99.9,-49.9,-19.9,-0.01,0.1,19.9,49.9},{"0","1","3","5","7","6","4","2"}))</f>
        <v>#DIV/0!</v>
      </c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</row>
    <row r="187" spans="1:200" ht="15" customHeight="1" thickBot="1" x14ac:dyDescent="0.35">
      <c r="A187" s="142"/>
      <c r="B187" s="110"/>
      <c r="C187" s="111"/>
      <c r="D187" s="111"/>
      <c r="E187" s="33"/>
      <c r="F187" s="113"/>
      <c r="G187" s="115"/>
      <c r="H187" s="117"/>
      <c r="I187" s="117"/>
      <c r="J187" s="121"/>
      <c r="K187" s="121"/>
      <c r="L187" s="6" t="s">
        <v>4</v>
      </c>
      <c r="M187" s="4">
        <f t="shared" si="5"/>
        <v>0</v>
      </c>
      <c r="N187" s="52"/>
      <c r="O187" s="123"/>
      <c r="P187" s="56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</row>
    <row r="188" spans="1:200" ht="15.75" customHeight="1" x14ac:dyDescent="0.3">
      <c r="A188" s="141"/>
      <c r="B188" s="124"/>
      <c r="C188" s="32"/>
      <c r="D188" s="32"/>
      <c r="E188" s="32"/>
      <c r="F188" s="112"/>
      <c r="G188" s="114">
        <f>M189*F188</f>
        <v>0</v>
      </c>
      <c r="H188" s="116"/>
      <c r="I188" s="116"/>
      <c r="J188" s="120">
        <f>M188</f>
        <v>0</v>
      </c>
      <c r="K188" s="120">
        <f>M189</f>
        <v>0</v>
      </c>
      <c r="L188" s="5" t="s">
        <v>3</v>
      </c>
      <c r="M188" s="3">
        <f t="shared" si="5"/>
        <v>0</v>
      </c>
      <c r="N188" s="51">
        <f>M189-M188</f>
        <v>0</v>
      </c>
      <c r="O188" s="122" t="e">
        <f>(M189/M188-1)</f>
        <v>#DIV/0!</v>
      </c>
      <c r="P188" s="55" t="e">
        <f>VALUE(LOOKUP(O188,{-100,-99.9,-49.9,-19.9,-0.01,0.1,19.9,49.9},{"0","1","3","5","7","6","4","2"}))</f>
        <v>#DIV/0!</v>
      </c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</row>
    <row r="189" spans="1:200" ht="15" customHeight="1" thickBot="1" x14ac:dyDescent="0.35">
      <c r="A189" s="142"/>
      <c r="B189" s="110"/>
      <c r="C189" s="111"/>
      <c r="D189" s="111"/>
      <c r="E189" s="33"/>
      <c r="F189" s="113"/>
      <c r="G189" s="115"/>
      <c r="H189" s="117"/>
      <c r="I189" s="117"/>
      <c r="J189" s="121"/>
      <c r="K189" s="121"/>
      <c r="L189" s="6" t="s">
        <v>4</v>
      </c>
      <c r="M189" s="4">
        <f t="shared" si="5"/>
        <v>0</v>
      </c>
      <c r="N189" s="52"/>
      <c r="O189" s="123"/>
      <c r="P189" s="56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</row>
    <row r="190" spans="1:200" ht="15.75" customHeight="1" x14ac:dyDescent="0.3">
      <c r="A190" s="141"/>
      <c r="B190" s="124"/>
      <c r="C190" s="32"/>
      <c r="D190" s="32"/>
      <c r="E190" s="32"/>
      <c r="F190" s="112"/>
      <c r="G190" s="114">
        <f>M191*F190</f>
        <v>0</v>
      </c>
      <c r="H190" s="116"/>
      <c r="I190" s="116"/>
      <c r="J190" s="120">
        <f>M190</f>
        <v>0</v>
      </c>
      <c r="K190" s="120">
        <f>M191</f>
        <v>0</v>
      </c>
      <c r="L190" s="5" t="s">
        <v>3</v>
      </c>
      <c r="M190" s="3">
        <f t="shared" si="5"/>
        <v>0</v>
      </c>
      <c r="N190" s="51">
        <f>M191-M190</f>
        <v>0</v>
      </c>
      <c r="O190" s="122" t="e">
        <f>(M191/M190-1)</f>
        <v>#DIV/0!</v>
      </c>
      <c r="P190" s="55" t="e">
        <f>VALUE(LOOKUP(O190,{-100,-99.9,-49.9,-19.9,-0.01,0.1,19.9,49.9},{"0","1","3","5","7","6","4","2"}))</f>
        <v>#DIV/0!</v>
      </c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</row>
    <row r="191" spans="1:200" ht="15" customHeight="1" thickBot="1" x14ac:dyDescent="0.35">
      <c r="A191" s="142"/>
      <c r="B191" s="110"/>
      <c r="C191" s="111"/>
      <c r="D191" s="111"/>
      <c r="E191" s="33"/>
      <c r="F191" s="113"/>
      <c r="G191" s="115"/>
      <c r="H191" s="117"/>
      <c r="I191" s="117"/>
      <c r="J191" s="121"/>
      <c r="K191" s="121"/>
      <c r="L191" s="6" t="s">
        <v>4</v>
      </c>
      <c r="M191" s="4">
        <f t="shared" si="5"/>
        <v>0</v>
      </c>
      <c r="N191" s="52"/>
      <c r="O191" s="123"/>
      <c r="P191" s="56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</row>
    <row r="192" spans="1:200" ht="15.75" customHeight="1" x14ac:dyDescent="0.3">
      <c r="A192" s="141"/>
      <c r="B192" s="124"/>
      <c r="C192" s="32"/>
      <c r="D192" s="32"/>
      <c r="E192" s="32"/>
      <c r="F192" s="112"/>
      <c r="G192" s="114">
        <f>M193*F192</f>
        <v>0</v>
      </c>
      <c r="H192" s="116"/>
      <c r="I192" s="116"/>
      <c r="J192" s="120">
        <f>M192</f>
        <v>0</v>
      </c>
      <c r="K192" s="120">
        <f>M193</f>
        <v>0</v>
      </c>
      <c r="L192" s="5" t="s">
        <v>3</v>
      </c>
      <c r="M192" s="3">
        <f t="shared" si="5"/>
        <v>0</v>
      </c>
      <c r="N192" s="51">
        <f>M193-M192</f>
        <v>0</v>
      </c>
      <c r="O192" s="122" t="e">
        <f>(M193/M192-1)</f>
        <v>#DIV/0!</v>
      </c>
      <c r="P192" s="55" t="e">
        <f>VALUE(LOOKUP(O192,{-100,-99.9,-49.9,-19.9,-0.01,0.1,19.9,49.9},{"0","1","3","5","7","6","4","2"}))</f>
        <v>#DIV/0!</v>
      </c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</row>
    <row r="193" spans="1:200" ht="15" customHeight="1" thickBot="1" x14ac:dyDescent="0.35">
      <c r="A193" s="142"/>
      <c r="B193" s="110"/>
      <c r="C193" s="111"/>
      <c r="D193" s="111"/>
      <c r="E193" s="33"/>
      <c r="F193" s="113"/>
      <c r="G193" s="115"/>
      <c r="H193" s="117"/>
      <c r="I193" s="117"/>
      <c r="J193" s="121"/>
      <c r="K193" s="121"/>
      <c r="L193" s="6" t="s">
        <v>4</v>
      </c>
      <c r="M193" s="4">
        <f t="shared" si="5"/>
        <v>0</v>
      </c>
      <c r="N193" s="52"/>
      <c r="O193" s="123"/>
      <c r="P193" s="56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</row>
    <row r="194" spans="1:200" ht="15.75" customHeight="1" x14ac:dyDescent="0.3">
      <c r="A194" s="141"/>
      <c r="B194" s="124"/>
      <c r="C194" s="32"/>
      <c r="D194" s="32"/>
      <c r="E194" s="32"/>
      <c r="F194" s="112"/>
      <c r="G194" s="114">
        <f>M195*F194</f>
        <v>0</v>
      </c>
      <c r="H194" s="116"/>
      <c r="I194" s="116"/>
      <c r="J194" s="120">
        <f>M194</f>
        <v>0</v>
      </c>
      <c r="K194" s="120">
        <f>M195</f>
        <v>0</v>
      </c>
      <c r="L194" s="5" t="s">
        <v>3</v>
      </c>
      <c r="M194" s="3">
        <f t="shared" si="5"/>
        <v>0</v>
      </c>
      <c r="N194" s="51">
        <f>M195-M194</f>
        <v>0</v>
      </c>
      <c r="O194" s="122" t="e">
        <f>(M195/M194-1)</f>
        <v>#DIV/0!</v>
      </c>
      <c r="P194" s="55" t="e">
        <f>VALUE(LOOKUP(O194,{-100,-99.9,-49.9,-19.9,-0.01,0.1,19.9,49.9},{"0","1","3","5","7","6","4","2"}))</f>
        <v>#DIV/0!</v>
      </c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</row>
    <row r="195" spans="1:200" ht="15" customHeight="1" thickBot="1" x14ac:dyDescent="0.35">
      <c r="A195" s="142"/>
      <c r="B195" s="110"/>
      <c r="C195" s="111"/>
      <c r="D195" s="111"/>
      <c r="E195" s="33"/>
      <c r="F195" s="113"/>
      <c r="G195" s="115"/>
      <c r="H195" s="117"/>
      <c r="I195" s="117"/>
      <c r="J195" s="121"/>
      <c r="K195" s="121"/>
      <c r="L195" s="6" t="s">
        <v>4</v>
      </c>
      <c r="M195" s="4">
        <f t="shared" si="5"/>
        <v>0</v>
      </c>
      <c r="N195" s="52"/>
      <c r="O195" s="123"/>
      <c r="P195" s="56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</row>
    <row r="196" spans="1:200" ht="15.75" customHeight="1" x14ac:dyDescent="0.3">
      <c r="A196" s="141"/>
      <c r="B196" s="124"/>
      <c r="C196" s="32"/>
      <c r="D196" s="32"/>
      <c r="E196" s="32"/>
      <c r="F196" s="112"/>
      <c r="G196" s="114">
        <f>M197*F196</f>
        <v>0</v>
      </c>
      <c r="H196" s="116"/>
      <c r="I196" s="116"/>
      <c r="J196" s="120">
        <f>M196</f>
        <v>0</v>
      </c>
      <c r="K196" s="120">
        <f>M197</f>
        <v>0</v>
      </c>
      <c r="L196" s="5" t="s">
        <v>3</v>
      </c>
      <c r="M196" s="3">
        <f t="shared" si="5"/>
        <v>0</v>
      </c>
      <c r="N196" s="51">
        <f>M197-M196</f>
        <v>0</v>
      </c>
      <c r="O196" s="122" t="e">
        <f>(M197/M196-1)</f>
        <v>#DIV/0!</v>
      </c>
      <c r="P196" s="55" t="e">
        <f>VALUE(LOOKUP(O196,{-100,-99.9,-49.9,-19.9,-0.01,0.1,19.9,49.9},{"0","1","3","5","7","6","4","2"}))</f>
        <v>#DIV/0!</v>
      </c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</row>
    <row r="197" spans="1:200" ht="15" customHeight="1" thickBot="1" x14ac:dyDescent="0.35">
      <c r="A197" s="142"/>
      <c r="B197" s="110"/>
      <c r="C197" s="111"/>
      <c r="D197" s="111"/>
      <c r="E197" s="33"/>
      <c r="F197" s="113"/>
      <c r="G197" s="115"/>
      <c r="H197" s="117"/>
      <c r="I197" s="117"/>
      <c r="J197" s="121"/>
      <c r="K197" s="121"/>
      <c r="L197" s="6" t="s">
        <v>4</v>
      </c>
      <c r="M197" s="4">
        <f t="shared" si="5"/>
        <v>0</v>
      </c>
      <c r="N197" s="52"/>
      <c r="O197" s="123"/>
      <c r="P197" s="56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</row>
    <row r="198" spans="1:200" ht="15.75" customHeight="1" x14ac:dyDescent="0.3">
      <c r="A198" s="141"/>
      <c r="B198" s="124"/>
      <c r="C198" s="32"/>
      <c r="D198" s="32"/>
      <c r="E198" s="32"/>
      <c r="F198" s="112"/>
      <c r="G198" s="114">
        <f>M199*F198</f>
        <v>0</v>
      </c>
      <c r="H198" s="116"/>
      <c r="I198" s="116"/>
      <c r="J198" s="120">
        <f>M198</f>
        <v>0</v>
      </c>
      <c r="K198" s="120">
        <f>M199</f>
        <v>0</v>
      </c>
      <c r="L198" s="5" t="s">
        <v>3</v>
      </c>
      <c r="M198" s="3">
        <f t="shared" si="5"/>
        <v>0</v>
      </c>
      <c r="N198" s="51">
        <f>M199-M198</f>
        <v>0</v>
      </c>
      <c r="O198" s="122" t="e">
        <f>(M199/M198-1)</f>
        <v>#DIV/0!</v>
      </c>
      <c r="P198" s="55" t="e">
        <f>VALUE(LOOKUP(O198,{-100,-99.9,-49.9,-19.9,-0.01,0.1,19.9,49.9},{"0","1","3","5","7","6","4","2"}))</f>
        <v>#DIV/0!</v>
      </c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</row>
    <row r="199" spans="1:200" ht="15" customHeight="1" thickBot="1" x14ac:dyDescent="0.35">
      <c r="A199" s="142"/>
      <c r="B199" s="110"/>
      <c r="C199" s="111"/>
      <c r="D199" s="111"/>
      <c r="E199" s="33"/>
      <c r="F199" s="113"/>
      <c r="G199" s="115"/>
      <c r="H199" s="117"/>
      <c r="I199" s="117"/>
      <c r="J199" s="121"/>
      <c r="K199" s="121"/>
      <c r="L199" s="6" t="s">
        <v>4</v>
      </c>
      <c r="M199" s="4">
        <f t="shared" si="5"/>
        <v>0</v>
      </c>
      <c r="N199" s="52"/>
      <c r="O199" s="123"/>
      <c r="P199" s="56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</row>
    <row r="200" spans="1:200" ht="15.75" customHeight="1" x14ac:dyDescent="0.3">
      <c r="A200" s="141"/>
      <c r="B200" s="124"/>
      <c r="C200" s="32"/>
      <c r="D200" s="32"/>
      <c r="E200" s="32"/>
      <c r="F200" s="112"/>
      <c r="G200" s="114">
        <f>M201*F200</f>
        <v>0</v>
      </c>
      <c r="H200" s="116"/>
      <c r="I200" s="116"/>
      <c r="J200" s="120">
        <f>M200</f>
        <v>0</v>
      </c>
      <c r="K200" s="120">
        <f>M201</f>
        <v>0</v>
      </c>
      <c r="L200" s="5" t="s">
        <v>3</v>
      </c>
      <c r="M200" s="3">
        <f t="shared" si="5"/>
        <v>0</v>
      </c>
      <c r="N200" s="51">
        <f>M201-M200</f>
        <v>0</v>
      </c>
      <c r="O200" s="122" t="e">
        <f>(M201/M200-1)</f>
        <v>#DIV/0!</v>
      </c>
      <c r="P200" s="55" t="e">
        <f>VALUE(LOOKUP(O200,{-100,-99.9,-49.9,-19.9,-0.01,0.1,19.9,49.9},{"0","1","3","5","7","6","4","2"}))</f>
        <v>#DIV/0!</v>
      </c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</row>
    <row r="201" spans="1:200" ht="15" customHeight="1" thickBot="1" x14ac:dyDescent="0.35">
      <c r="A201" s="142"/>
      <c r="B201" s="110"/>
      <c r="C201" s="111"/>
      <c r="D201" s="111"/>
      <c r="E201" s="33"/>
      <c r="F201" s="113"/>
      <c r="G201" s="115"/>
      <c r="H201" s="117"/>
      <c r="I201" s="117"/>
      <c r="J201" s="121"/>
      <c r="K201" s="121"/>
      <c r="L201" s="6" t="s">
        <v>4</v>
      </c>
      <c r="M201" s="4">
        <f t="shared" si="5"/>
        <v>0</v>
      </c>
      <c r="N201" s="52"/>
      <c r="O201" s="123"/>
      <c r="P201" s="56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</row>
    <row r="202" spans="1:200" ht="15.75" customHeight="1" x14ac:dyDescent="0.3">
      <c r="A202" s="141"/>
      <c r="B202" s="124"/>
      <c r="C202" s="32"/>
      <c r="D202" s="32"/>
      <c r="E202" s="32"/>
      <c r="F202" s="112"/>
      <c r="G202" s="114">
        <f>M203*F202</f>
        <v>0</v>
      </c>
      <c r="H202" s="116"/>
      <c r="I202" s="116"/>
      <c r="J202" s="120">
        <f>M202</f>
        <v>0</v>
      </c>
      <c r="K202" s="120">
        <f>M203</f>
        <v>0</v>
      </c>
      <c r="L202" s="5" t="s">
        <v>3</v>
      </c>
      <c r="M202" s="3">
        <f t="shared" si="5"/>
        <v>0</v>
      </c>
      <c r="N202" s="51">
        <f>M203-M202</f>
        <v>0</v>
      </c>
      <c r="O202" s="122" t="e">
        <f>(M203/M202-1)</f>
        <v>#DIV/0!</v>
      </c>
      <c r="P202" s="55" t="e">
        <f>VALUE(LOOKUP(O202,{-100,-99.9,-49.9,-19.9,-0.01,0.1,19.9,49.9},{"0","1","3","5","7","6","4","2"}))</f>
        <v>#DIV/0!</v>
      </c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</row>
    <row r="203" spans="1:200" ht="15" customHeight="1" thickBot="1" x14ac:dyDescent="0.35">
      <c r="A203" s="142"/>
      <c r="B203" s="110"/>
      <c r="C203" s="111"/>
      <c r="D203" s="111"/>
      <c r="E203" s="33"/>
      <c r="F203" s="113"/>
      <c r="G203" s="115"/>
      <c r="H203" s="117"/>
      <c r="I203" s="117"/>
      <c r="J203" s="121"/>
      <c r="K203" s="121"/>
      <c r="L203" s="6" t="s">
        <v>4</v>
      </c>
      <c r="M203" s="4">
        <f t="shared" ref="M203:M253" si="6">SUM(Q203:GR203)</f>
        <v>0</v>
      </c>
      <c r="N203" s="52"/>
      <c r="O203" s="123"/>
      <c r="P203" s="56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</row>
    <row r="204" spans="1:200" ht="15.75" customHeight="1" x14ac:dyDescent="0.3">
      <c r="A204" s="141"/>
      <c r="B204" s="124"/>
      <c r="C204" s="32"/>
      <c r="D204" s="32"/>
      <c r="E204" s="32"/>
      <c r="F204" s="112"/>
      <c r="G204" s="114">
        <f>M205*F204</f>
        <v>0</v>
      </c>
      <c r="H204" s="116"/>
      <c r="I204" s="116"/>
      <c r="J204" s="120">
        <f>M204</f>
        <v>0</v>
      </c>
      <c r="K204" s="120">
        <f>M205</f>
        <v>0</v>
      </c>
      <c r="L204" s="5" t="s">
        <v>3</v>
      </c>
      <c r="M204" s="3">
        <f t="shared" si="6"/>
        <v>0</v>
      </c>
      <c r="N204" s="51">
        <f>M205-M204</f>
        <v>0</v>
      </c>
      <c r="O204" s="122" t="e">
        <f>(M205/M204-1)</f>
        <v>#DIV/0!</v>
      </c>
      <c r="P204" s="55" t="e">
        <f>VALUE(LOOKUP(O204,{-100,-99.9,-49.9,-19.9,-0.01,0.1,19.9,49.9},{"0","1","3","5","7","6","4","2"}))</f>
        <v>#DIV/0!</v>
      </c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</row>
    <row r="205" spans="1:200" ht="15" customHeight="1" thickBot="1" x14ac:dyDescent="0.35">
      <c r="A205" s="142"/>
      <c r="B205" s="110"/>
      <c r="C205" s="111"/>
      <c r="D205" s="111"/>
      <c r="E205" s="33"/>
      <c r="F205" s="113"/>
      <c r="G205" s="115"/>
      <c r="H205" s="117"/>
      <c r="I205" s="117"/>
      <c r="J205" s="121"/>
      <c r="K205" s="121"/>
      <c r="L205" s="6" t="s">
        <v>4</v>
      </c>
      <c r="M205" s="4">
        <f t="shared" si="6"/>
        <v>0</v>
      </c>
      <c r="N205" s="52"/>
      <c r="O205" s="123"/>
      <c r="P205" s="56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</row>
    <row r="206" spans="1:200" ht="15.75" customHeight="1" x14ac:dyDescent="0.3">
      <c r="A206" s="141"/>
      <c r="B206" s="124"/>
      <c r="C206" s="32"/>
      <c r="D206" s="32"/>
      <c r="E206" s="32"/>
      <c r="F206" s="112"/>
      <c r="G206" s="114">
        <f>M207*F206</f>
        <v>0</v>
      </c>
      <c r="H206" s="116"/>
      <c r="I206" s="116"/>
      <c r="J206" s="120">
        <f>M206</f>
        <v>0</v>
      </c>
      <c r="K206" s="120">
        <f>M207</f>
        <v>0</v>
      </c>
      <c r="L206" s="5" t="s">
        <v>3</v>
      </c>
      <c r="M206" s="3">
        <f t="shared" si="6"/>
        <v>0</v>
      </c>
      <c r="N206" s="51">
        <f>M207-M206</f>
        <v>0</v>
      </c>
      <c r="O206" s="122" t="e">
        <f>(M207/M206-1)</f>
        <v>#DIV/0!</v>
      </c>
      <c r="P206" s="55" t="e">
        <f>VALUE(LOOKUP(O206,{-100,-99.9,-49.9,-19.9,-0.01,0.1,19.9,49.9},{"0","1","3","5","7","6","4","2"}))</f>
        <v>#DIV/0!</v>
      </c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</row>
    <row r="207" spans="1:200" ht="15" customHeight="1" thickBot="1" x14ac:dyDescent="0.35">
      <c r="A207" s="142"/>
      <c r="B207" s="110"/>
      <c r="C207" s="111"/>
      <c r="D207" s="111"/>
      <c r="E207" s="33"/>
      <c r="F207" s="113"/>
      <c r="G207" s="115"/>
      <c r="H207" s="117"/>
      <c r="I207" s="117"/>
      <c r="J207" s="121"/>
      <c r="K207" s="121"/>
      <c r="L207" s="6" t="s">
        <v>4</v>
      </c>
      <c r="M207" s="4">
        <f t="shared" si="6"/>
        <v>0</v>
      </c>
      <c r="N207" s="52"/>
      <c r="O207" s="123"/>
      <c r="P207" s="56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</row>
    <row r="208" spans="1:200" ht="15.75" customHeight="1" x14ac:dyDescent="0.3">
      <c r="A208" s="141"/>
      <c r="B208" s="124"/>
      <c r="C208" s="32"/>
      <c r="D208" s="32"/>
      <c r="E208" s="32"/>
      <c r="F208" s="112"/>
      <c r="G208" s="114">
        <f>M209*F208</f>
        <v>0</v>
      </c>
      <c r="H208" s="116"/>
      <c r="I208" s="116"/>
      <c r="J208" s="120">
        <f>M208</f>
        <v>0</v>
      </c>
      <c r="K208" s="120">
        <f>M209</f>
        <v>0</v>
      </c>
      <c r="L208" s="5" t="s">
        <v>3</v>
      </c>
      <c r="M208" s="3">
        <f t="shared" si="6"/>
        <v>0</v>
      </c>
      <c r="N208" s="51">
        <f>M209-M208</f>
        <v>0</v>
      </c>
      <c r="O208" s="122" t="e">
        <f>(M209/M208-1)</f>
        <v>#DIV/0!</v>
      </c>
      <c r="P208" s="55" t="e">
        <f>VALUE(LOOKUP(O208,{-100,-99.9,-49.9,-19.9,-0.01,0.1,19.9,49.9},{"0","1","3","5","7","6","4","2"}))</f>
        <v>#DIV/0!</v>
      </c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</row>
    <row r="209" spans="1:200" ht="15" customHeight="1" thickBot="1" x14ac:dyDescent="0.35">
      <c r="A209" s="142"/>
      <c r="B209" s="110"/>
      <c r="C209" s="111"/>
      <c r="D209" s="111"/>
      <c r="E209" s="33"/>
      <c r="F209" s="113"/>
      <c r="G209" s="115"/>
      <c r="H209" s="117"/>
      <c r="I209" s="117"/>
      <c r="J209" s="121"/>
      <c r="K209" s="121"/>
      <c r="L209" s="6" t="s">
        <v>4</v>
      </c>
      <c r="M209" s="4">
        <f t="shared" si="6"/>
        <v>0</v>
      </c>
      <c r="N209" s="52"/>
      <c r="O209" s="123"/>
      <c r="P209" s="56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</row>
    <row r="210" spans="1:200" ht="15.75" customHeight="1" x14ac:dyDescent="0.3">
      <c r="A210" s="141"/>
      <c r="B210" s="124"/>
      <c r="C210" s="32"/>
      <c r="D210" s="32"/>
      <c r="E210" s="32"/>
      <c r="F210" s="112"/>
      <c r="G210" s="114">
        <f>M211*F210</f>
        <v>0</v>
      </c>
      <c r="H210" s="116"/>
      <c r="I210" s="116"/>
      <c r="J210" s="120">
        <f>M210</f>
        <v>0</v>
      </c>
      <c r="K210" s="120">
        <f>M211</f>
        <v>0</v>
      </c>
      <c r="L210" s="5" t="s">
        <v>3</v>
      </c>
      <c r="M210" s="3">
        <f t="shared" si="6"/>
        <v>0</v>
      </c>
      <c r="N210" s="51">
        <f>M211-M210</f>
        <v>0</v>
      </c>
      <c r="O210" s="122" t="e">
        <f>(M211/M210-1)</f>
        <v>#DIV/0!</v>
      </c>
      <c r="P210" s="55" t="e">
        <f>VALUE(LOOKUP(O210,{-100,-99.9,-49.9,-19.9,-0.01,0.1,19.9,49.9},{"0","1","3","5","7","6","4","2"}))</f>
        <v>#DIV/0!</v>
      </c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</row>
    <row r="211" spans="1:200" ht="15" customHeight="1" thickBot="1" x14ac:dyDescent="0.35">
      <c r="A211" s="142"/>
      <c r="B211" s="110"/>
      <c r="C211" s="111"/>
      <c r="D211" s="111"/>
      <c r="E211" s="33"/>
      <c r="F211" s="113"/>
      <c r="G211" s="115"/>
      <c r="H211" s="117"/>
      <c r="I211" s="117"/>
      <c r="J211" s="121"/>
      <c r="K211" s="121"/>
      <c r="L211" s="6" t="s">
        <v>4</v>
      </c>
      <c r="M211" s="4">
        <f t="shared" si="6"/>
        <v>0</v>
      </c>
      <c r="N211" s="52"/>
      <c r="O211" s="123"/>
      <c r="P211" s="56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</row>
    <row r="212" spans="1:200" ht="15.75" customHeight="1" x14ac:dyDescent="0.3">
      <c r="A212" s="141"/>
      <c r="B212" s="124"/>
      <c r="C212" s="32"/>
      <c r="D212" s="32"/>
      <c r="E212" s="32"/>
      <c r="F212" s="112"/>
      <c r="G212" s="114">
        <f>M213*F212</f>
        <v>0</v>
      </c>
      <c r="H212" s="116"/>
      <c r="I212" s="116"/>
      <c r="J212" s="120">
        <f>M212</f>
        <v>0</v>
      </c>
      <c r="K212" s="120">
        <f>M213</f>
        <v>0</v>
      </c>
      <c r="L212" s="5" t="s">
        <v>3</v>
      </c>
      <c r="M212" s="3">
        <f t="shared" si="6"/>
        <v>0</v>
      </c>
      <c r="N212" s="51">
        <f>M213-M212</f>
        <v>0</v>
      </c>
      <c r="O212" s="122" t="e">
        <f>(M213/M212-1)</f>
        <v>#DIV/0!</v>
      </c>
      <c r="P212" s="55" t="e">
        <f>VALUE(LOOKUP(O212,{-100,-99.9,-49.9,-19.9,-0.01,0.1,19.9,49.9},{"0","1","3","5","7","6","4","2"}))</f>
        <v>#DIV/0!</v>
      </c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</row>
    <row r="213" spans="1:200" ht="15" customHeight="1" thickBot="1" x14ac:dyDescent="0.35">
      <c r="A213" s="142"/>
      <c r="B213" s="110"/>
      <c r="C213" s="111"/>
      <c r="D213" s="111"/>
      <c r="E213" s="33"/>
      <c r="F213" s="113"/>
      <c r="G213" s="115"/>
      <c r="H213" s="117"/>
      <c r="I213" s="117"/>
      <c r="J213" s="121"/>
      <c r="K213" s="121"/>
      <c r="L213" s="6" t="s">
        <v>4</v>
      </c>
      <c r="M213" s="4">
        <f t="shared" si="6"/>
        <v>0</v>
      </c>
      <c r="N213" s="52"/>
      <c r="O213" s="123"/>
      <c r="P213" s="56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</row>
    <row r="214" spans="1:200" ht="15.75" customHeight="1" x14ac:dyDescent="0.3">
      <c r="A214" s="141"/>
      <c r="B214" s="124"/>
      <c r="C214" s="32"/>
      <c r="D214" s="32"/>
      <c r="E214" s="32"/>
      <c r="F214" s="112"/>
      <c r="G214" s="114">
        <f>M215*F214</f>
        <v>0</v>
      </c>
      <c r="H214" s="116"/>
      <c r="I214" s="116"/>
      <c r="J214" s="120">
        <f>M214</f>
        <v>0</v>
      </c>
      <c r="K214" s="120">
        <f>M215</f>
        <v>0</v>
      </c>
      <c r="L214" s="5" t="s">
        <v>3</v>
      </c>
      <c r="M214" s="3">
        <f t="shared" si="6"/>
        <v>0</v>
      </c>
      <c r="N214" s="51">
        <f>M215-M214</f>
        <v>0</v>
      </c>
      <c r="O214" s="122" t="e">
        <f>(M215/M214-1)</f>
        <v>#DIV/0!</v>
      </c>
      <c r="P214" s="55" t="e">
        <f>VALUE(LOOKUP(O214,{-100,-99.9,-49.9,-19.9,-0.01,0.1,19.9,49.9},{"0","1","3","5","7","6","4","2"}))</f>
        <v>#DIV/0!</v>
      </c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</row>
    <row r="215" spans="1:200" ht="15" customHeight="1" thickBot="1" x14ac:dyDescent="0.35">
      <c r="A215" s="142"/>
      <c r="B215" s="110"/>
      <c r="C215" s="111"/>
      <c r="D215" s="111"/>
      <c r="E215" s="33"/>
      <c r="F215" s="113"/>
      <c r="G215" s="115"/>
      <c r="H215" s="117"/>
      <c r="I215" s="117"/>
      <c r="J215" s="121"/>
      <c r="K215" s="121"/>
      <c r="L215" s="6" t="s">
        <v>4</v>
      </c>
      <c r="M215" s="4">
        <f t="shared" si="6"/>
        <v>0</v>
      </c>
      <c r="N215" s="52"/>
      <c r="O215" s="123"/>
      <c r="P215" s="56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</row>
    <row r="216" spans="1:200" ht="15.75" customHeight="1" x14ac:dyDescent="0.3">
      <c r="A216" s="141"/>
      <c r="B216" s="124"/>
      <c r="C216" s="32"/>
      <c r="D216" s="32"/>
      <c r="E216" s="32"/>
      <c r="F216" s="112"/>
      <c r="G216" s="114">
        <f>M217*F216</f>
        <v>0</v>
      </c>
      <c r="H216" s="116"/>
      <c r="I216" s="116"/>
      <c r="J216" s="120">
        <f>M216</f>
        <v>0</v>
      </c>
      <c r="K216" s="120">
        <f>M217</f>
        <v>0</v>
      </c>
      <c r="L216" s="5" t="s">
        <v>3</v>
      </c>
      <c r="M216" s="3">
        <f t="shared" si="6"/>
        <v>0</v>
      </c>
      <c r="N216" s="51">
        <f>M217-M216</f>
        <v>0</v>
      </c>
      <c r="O216" s="122" t="e">
        <f>(M217/M216-1)</f>
        <v>#DIV/0!</v>
      </c>
      <c r="P216" s="55" t="e">
        <f>VALUE(LOOKUP(O216,{-100,-99.9,-49.9,-19.9,-0.01,0.1,19.9,49.9},{"0","1","3","5","7","6","4","2"}))</f>
        <v>#DIV/0!</v>
      </c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</row>
    <row r="217" spans="1:200" ht="15" customHeight="1" thickBot="1" x14ac:dyDescent="0.35">
      <c r="A217" s="142"/>
      <c r="B217" s="110"/>
      <c r="C217" s="111"/>
      <c r="D217" s="111"/>
      <c r="E217" s="33"/>
      <c r="F217" s="113"/>
      <c r="G217" s="115"/>
      <c r="H217" s="117"/>
      <c r="I217" s="117"/>
      <c r="J217" s="121"/>
      <c r="K217" s="121"/>
      <c r="L217" s="6" t="s">
        <v>4</v>
      </c>
      <c r="M217" s="4">
        <f t="shared" si="6"/>
        <v>0</v>
      </c>
      <c r="N217" s="52"/>
      <c r="O217" s="123"/>
      <c r="P217" s="56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</row>
    <row r="218" spans="1:200" ht="15.75" customHeight="1" x14ac:dyDescent="0.3">
      <c r="A218" s="141"/>
      <c r="B218" s="124"/>
      <c r="C218" s="32"/>
      <c r="D218" s="32"/>
      <c r="E218" s="32"/>
      <c r="F218" s="112"/>
      <c r="G218" s="114">
        <f>M219*F218</f>
        <v>0</v>
      </c>
      <c r="H218" s="116"/>
      <c r="I218" s="116"/>
      <c r="J218" s="120">
        <f>M218</f>
        <v>0</v>
      </c>
      <c r="K218" s="120">
        <f>M219</f>
        <v>0</v>
      </c>
      <c r="L218" s="5" t="s">
        <v>3</v>
      </c>
      <c r="M218" s="3">
        <f t="shared" si="6"/>
        <v>0</v>
      </c>
      <c r="N218" s="51">
        <f>M219-M218</f>
        <v>0</v>
      </c>
      <c r="O218" s="122" t="e">
        <f>(M219/M218-1)</f>
        <v>#DIV/0!</v>
      </c>
      <c r="P218" s="55" t="e">
        <f>VALUE(LOOKUP(O218,{-100,-99.9,-49.9,-19.9,-0.01,0.1,19.9,49.9},{"0","1","3","5","7","6","4","2"}))</f>
        <v>#DIV/0!</v>
      </c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</row>
    <row r="219" spans="1:200" ht="15" customHeight="1" thickBot="1" x14ac:dyDescent="0.35">
      <c r="A219" s="142"/>
      <c r="B219" s="110"/>
      <c r="C219" s="111"/>
      <c r="D219" s="111"/>
      <c r="E219" s="33"/>
      <c r="F219" s="113"/>
      <c r="G219" s="115"/>
      <c r="H219" s="117"/>
      <c r="I219" s="117"/>
      <c r="J219" s="121"/>
      <c r="K219" s="121"/>
      <c r="L219" s="6" t="s">
        <v>4</v>
      </c>
      <c r="M219" s="4">
        <f t="shared" si="6"/>
        <v>0</v>
      </c>
      <c r="N219" s="52"/>
      <c r="O219" s="123"/>
      <c r="P219" s="56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</row>
    <row r="220" spans="1:200" ht="15.75" customHeight="1" x14ac:dyDescent="0.3">
      <c r="A220" s="141"/>
      <c r="B220" s="124"/>
      <c r="C220" s="32"/>
      <c r="D220" s="32"/>
      <c r="E220" s="32"/>
      <c r="F220" s="112"/>
      <c r="G220" s="114">
        <f>M221*F220</f>
        <v>0</v>
      </c>
      <c r="H220" s="116"/>
      <c r="I220" s="116"/>
      <c r="J220" s="120">
        <f>M220</f>
        <v>0</v>
      </c>
      <c r="K220" s="120">
        <f>M221</f>
        <v>0</v>
      </c>
      <c r="L220" s="5" t="s">
        <v>3</v>
      </c>
      <c r="M220" s="3">
        <f t="shared" si="6"/>
        <v>0</v>
      </c>
      <c r="N220" s="51">
        <f>M221-M220</f>
        <v>0</v>
      </c>
      <c r="O220" s="122" t="e">
        <f>(M221/M220-1)</f>
        <v>#DIV/0!</v>
      </c>
      <c r="P220" s="55" t="e">
        <f>VALUE(LOOKUP(O220,{-100,-99.9,-49.9,-19.9,-0.01,0.1,19.9,49.9},{"0","1","3","5","7","6","4","2"}))</f>
        <v>#DIV/0!</v>
      </c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</row>
    <row r="221" spans="1:200" ht="15" customHeight="1" thickBot="1" x14ac:dyDescent="0.35">
      <c r="A221" s="142"/>
      <c r="B221" s="110"/>
      <c r="C221" s="111"/>
      <c r="D221" s="111"/>
      <c r="E221" s="33"/>
      <c r="F221" s="113"/>
      <c r="G221" s="115"/>
      <c r="H221" s="117"/>
      <c r="I221" s="117"/>
      <c r="J221" s="121"/>
      <c r="K221" s="121"/>
      <c r="L221" s="6" t="s">
        <v>4</v>
      </c>
      <c r="M221" s="4">
        <f t="shared" si="6"/>
        <v>0</v>
      </c>
      <c r="N221" s="52"/>
      <c r="O221" s="123"/>
      <c r="P221" s="56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</row>
    <row r="222" spans="1:200" ht="15.75" customHeight="1" x14ac:dyDescent="0.3">
      <c r="A222" s="141"/>
      <c r="B222" s="124"/>
      <c r="C222" s="32"/>
      <c r="D222" s="32"/>
      <c r="E222" s="32"/>
      <c r="F222" s="112"/>
      <c r="G222" s="114">
        <f>M223*F222</f>
        <v>0</v>
      </c>
      <c r="H222" s="116"/>
      <c r="I222" s="116"/>
      <c r="J222" s="120">
        <f>M222</f>
        <v>0</v>
      </c>
      <c r="K222" s="120">
        <f>M223</f>
        <v>0</v>
      </c>
      <c r="L222" s="5" t="s">
        <v>3</v>
      </c>
      <c r="M222" s="3">
        <f t="shared" si="6"/>
        <v>0</v>
      </c>
      <c r="N222" s="51">
        <f>M223-M222</f>
        <v>0</v>
      </c>
      <c r="O222" s="122" t="e">
        <f>(M223/M222-1)</f>
        <v>#DIV/0!</v>
      </c>
      <c r="P222" s="55" t="e">
        <f>VALUE(LOOKUP(O222,{-100,-99.9,-49.9,-19.9,-0.01,0.1,19.9,49.9},{"0","1","3","5","7","6","4","2"}))</f>
        <v>#DIV/0!</v>
      </c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</row>
    <row r="223" spans="1:200" ht="15" customHeight="1" thickBot="1" x14ac:dyDescent="0.35">
      <c r="A223" s="142"/>
      <c r="B223" s="110"/>
      <c r="C223" s="111"/>
      <c r="D223" s="111"/>
      <c r="E223" s="33"/>
      <c r="F223" s="113"/>
      <c r="G223" s="115"/>
      <c r="H223" s="117"/>
      <c r="I223" s="117"/>
      <c r="J223" s="121"/>
      <c r="K223" s="121"/>
      <c r="L223" s="6" t="s">
        <v>4</v>
      </c>
      <c r="M223" s="4">
        <f t="shared" si="6"/>
        <v>0</v>
      </c>
      <c r="N223" s="52"/>
      <c r="O223" s="123"/>
      <c r="P223" s="56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</row>
    <row r="224" spans="1:200" ht="15.75" customHeight="1" x14ac:dyDescent="0.3">
      <c r="A224" s="141"/>
      <c r="B224" s="124"/>
      <c r="C224" s="32"/>
      <c r="D224" s="32"/>
      <c r="E224" s="32"/>
      <c r="F224" s="112"/>
      <c r="G224" s="114">
        <f>M225*F224</f>
        <v>0</v>
      </c>
      <c r="H224" s="116"/>
      <c r="I224" s="116"/>
      <c r="J224" s="120">
        <f>M224</f>
        <v>0</v>
      </c>
      <c r="K224" s="120">
        <f>M225</f>
        <v>0</v>
      </c>
      <c r="L224" s="5" t="s">
        <v>3</v>
      </c>
      <c r="M224" s="3">
        <f t="shared" si="6"/>
        <v>0</v>
      </c>
      <c r="N224" s="51">
        <f>M225-M224</f>
        <v>0</v>
      </c>
      <c r="O224" s="122" t="e">
        <f>(M225/M224-1)</f>
        <v>#DIV/0!</v>
      </c>
      <c r="P224" s="55" t="e">
        <f>VALUE(LOOKUP(O224,{-100,-99.9,-49.9,-19.9,-0.01,0.1,19.9,49.9},{"0","1","3","5","7","6","4","2"}))</f>
        <v>#DIV/0!</v>
      </c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</row>
    <row r="225" spans="1:200" ht="15" customHeight="1" thickBot="1" x14ac:dyDescent="0.35">
      <c r="A225" s="142"/>
      <c r="B225" s="110"/>
      <c r="C225" s="111"/>
      <c r="D225" s="111"/>
      <c r="E225" s="33"/>
      <c r="F225" s="113"/>
      <c r="G225" s="115"/>
      <c r="H225" s="117"/>
      <c r="I225" s="117"/>
      <c r="J225" s="121"/>
      <c r="K225" s="121"/>
      <c r="L225" s="6" t="s">
        <v>4</v>
      </c>
      <c r="M225" s="4">
        <f t="shared" si="6"/>
        <v>0</v>
      </c>
      <c r="N225" s="52"/>
      <c r="O225" s="123"/>
      <c r="P225" s="56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15"/>
      <c r="GR225" s="15"/>
    </row>
    <row r="226" spans="1:200" ht="15.75" customHeight="1" x14ac:dyDescent="0.3">
      <c r="A226" s="141"/>
      <c r="B226" s="124"/>
      <c r="C226" s="32"/>
      <c r="D226" s="32"/>
      <c r="E226" s="32"/>
      <c r="F226" s="112"/>
      <c r="G226" s="114">
        <f>M227*F226</f>
        <v>0</v>
      </c>
      <c r="H226" s="116"/>
      <c r="I226" s="116"/>
      <c r="J226" s="120">
        <f>M226</f>
        <v>0</v>
      </c>
      <c r="K226" s="120">
        <f>M227</f>
        <v>0</v>
      </c>
      <c r="L226" s="5" t="s">
        <v>3</v>
      </c>
      <c r="M226" s="3">
        <f t="shared" si="6"/>
        <v>0</v>
      </c>
      <c r="N226" s="51">
        <f>M227-M226</f>
        <v>0</v>
      </c>
      <c r="O226" s="122" t="e">
        <f>(M227/M226-1)</f>
        <v>#DIV/0!</v>
      </c>
      <c r="P226" s="55" t="e">
        <f>VALUE(LOOKUP(O226,{-100,-99.9,-49.9,-19.9,-0.01,0.1,19.9,49.9},{"0","1","3","5","7","6","4","2"}))</f>
        <v>#DIV/0!</v>
      </c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  <c r="FZ226" s="15"/>
      <c r="GA226" s="15"/>
      <c r="GB226" s="15"/>
      <c r="GC226" s="15"/>
      <c r="GD226" s="15"/>
      <c r="GE226" s="15"/>
      <c r="GF226" s="15"/>
      <c r="GG226" s="15"/>
      <c r="GH226" s="15"/>
      <c r="GI226" s="15"/>
      <c r="GJ226" s="15"/>
      <c r="GK226" s="15"/>
      <c r="GL226" s="15"/>
      <c r="GM226" s="15"/>
      <c r="GN226" s="15"/>
      <c r="GO226" s="15"/>
      <c r="GP226" s="15"/>
      <c r="GQ226" s="15"/>
      <c r="GR226" s="15"/>
    </row>
    <row r="227" spans="1:200" ht="15" customHeight="1" thickBot="1" x14ac:dyDescent="0.35">
      <c r="A227" s="142"/>
      <c r="B227" s="110"/>
      <c r="C227" s="111"/>
      <c r="D227" s="111"/>
      <c r="E227" s="33"/>
      <c r="F227" s="113"/>
      <c r="G227" s="115"/>
      <c r="H227" s="117"/>
      <c r="I227" s="117"/>
      <c r="J227" s="121"/>
      <c r="K227" s="121"/>
      <c r="L227" s="6" t="s">
        <v>4</v>
      </c>
      <c r="M227" s="4">
        <f t="shared" si="6"/>
        <v>0</v>
      </c>
      <c r="N227" s="52"/>
      <c r="O227" s="123"/>
      <c r="P227" s="56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/>
      <c r="GI227" s="15"/>
      <c r="GJ227" s="15"/>
      <c r="GK227" s="15"/>
      <c r="GL227" s="15"/>
      <c r="GM227" s="15"/>
      <c r="GN227" s="15"/>
      <c r="GO227" s="15"/>
      <c r="GP227" s="15"/>
      <c r="GQ227" s="15"/>
      <c r="GR227" s="15"/>
    </row>
    <row r="228" spans="1:200" ht="15.75" customHeight="1" x14ac:dyDescent="0.3">
      <c r="A228" s="141"/>
      <c r="B228" s="124"/>
      <c r="C228" s="32"/>
      <c r="D228" s="32"/>
      <c r="E228" s="32"/>
      <c r="F228" s="112"/>
      <c r="G228" s="114">
        <f>M229*F228</f>
        <v>0</v>
      </c>
      <c r="H228" s="116"/>
      <c r="I228" s="116"/>
      <c r="J228" s="120">
        <f>M228</f>
        <v>0</v>
      </c>
      <c r="K228" s="120">
        <f>M229</f>
        <v>0</v>
      </c>
      <c r="L228" s="5" t="s">
        <v>3</v>
      </c>
      <c r="M228" s="3">
        <f t="shared" si="6"/>
        <v>0</v>
      </c>
      <c r="N228" s="51">
        <f>M229-M228</f>
        <v>0</v>
      </c>
      <c r="O228" s="122" t="e">
        <f>(M229/M228-1)</f>
        <v>#DIV/0!</v>
      </c>
      <c r="P228" s="55" t="e">
        <f>VALUE(LOOKUP(O228,{-100,-99.9,-49.9,-19.9,-0.01,0.1,19.9,49.9},{"0","1","3","5","7","6","4","2"}))</f>
        <v>#DIV/0!</v>
      </c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  <c r="GM228" s="15"/>
      <c r="GN228" s="15"/>
      <c r="GO228" s="15"/>
      <c r="GP228" s="15"/>
      <c r="GQ228" s="15"/>
      <c r="GR228" s="15"/>
    </row>
    <row r="229" spans="1:200" ht="15" customHeight="1" thickBot="1" x14ac:dyDescent="0.35">
      <c r="A229" s="142"/>
      <c r="B229" s="110"/>
      <c r="C229" s="111"/>
      <c r="D229" s="111"/>
      <c r="E229" s="33"/>
      <c r="F229" s="113"/>
      <c r="G229" s="115"/>
      <c r="H229" s="117"/>
      <c r="I229" s="117"/>
      <c r="J229" s="121"/>
      <c r="K229" s="121"/>
      <c r="L229" s="6" t="s">
        <v>4</v>
      </c>
      <c r="M229" s="4">
        <f t="shared" si="6"/>
        <v>0</v>
      </c>
      <c r="N229" s="52"/>
      <c r="O229" s="123"/>
      <c r="P229" s="56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  <c r="FZ229" s="15"/>
      <c r="GA229" s="15"/>
      <c r="GB229" s="15"/>
      <c r="GC229" s="15"/>
      <c r="GD229" s="15"/>
      <c r="GE229" s="15"/>
      <c r="GF229" s="15"/>
      <c r="GG229" s="15"/>
      <c r="GH229" s="15"/>
      <c r="GI229" s="15"/>
      <c r="GJ229" s="15"/>
      <c r="GK229" s="15"/>
      <c r="GL229" s="15"/>
      <c r="GM229" s="15"/>
      <c r="GN229" s="15"/>
      <c r="GO229" s="15"/>
      <c r="GP229" s="15"/>
      <c r="GQ229" s="15"/>
      <c r="GR229" s="15"/>
    </row>
    <row r="230" spans="1:200" ht="15.75" customHeight="1" x14ac:dyDescent="0.3">
      <c r="A230" s="141"/>
      <c r="B230" s="124"/>
      <c r="C230" s="32"/>
      <c r="D230" s="32"/>
      <c r="E230" s="32"/>
      <c r="F230" s="112"/>
      <c r="G230" s="114">
        <f>M231*F230</f>
        <v>0</v>
      </c>
      <c r="H230" s="116"/>
      <c r="I230" s="116"/>
      <c r="J230" s="120">
        <f>M230</f>
        <v>0</v>
      </c>
      <c r="K230" s="120">
        <f>M231</f>
        <v>0</v>
      </c>
      <c r="L230" s="5" t="s">
        <v>3</v>
      </c>
      <c r="M230" s="3">
        <f t="shared" si="6"/>
        <v>0</v>
      </c>
      <c r="N230" s="51">
        <f>M231-M230</f>
        <v>0</v>
      </c>
      <c r="O230" s="122" t="e">
        <f>(M231/M230-1)</f>
        <v>#DIV/0!</v>
      </c>
      <c r="P230" s="55" t="e">
        <f>VALUE(LOOKUP(O230,{-100,-99.9,-49.9,-19.9,-0.01,0.1,19.9,49.9},{"0","1","3","5","7","6","4","2"}))</f>
        <v>#DIV/0!</v>
      </c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/>
      <c r="GA230" s="15"/>
      <c r="GB230" s="15"/>
      <c r="GC230" s="15"/>
      <c r="GD230" s="15"/>
      <c r="GE230" s="15"/>
      <c r="GF230" s="15"/>
      <c r="GG230" s="15"/>
      <c r="GH230" s="15"/>
      <c r="GI230" s="15"/>
      <c r="GJ230" s="15"/>
      <c r="GK230" s="15"/>
      <c r="GL230" s="15"/>
      <c r="GM230" s="15"/>
      <c r="GN230" s="15"/>
      <c r="GO230" s="15"/>
      <c r="GP230" s="15"/>
      <c r="GQ230" s="15"/>
      <c r="GR230" s="15"/>
    </row>
    <row r="231" spans="1:200" ht="15" customHeight="1" thickBot="1" x14ac:dyDescent="0.35">
      <c r="A231" s="142"/>
      <c r="B231" s="110"/>
      <c r="C231" s="111"/>
      <c r="D231" s="111"/>
      <c r="E231" s="33"/>
      <c r="F231" s="113"/>
      <c r="G231" s="115"/>
      <c r="H231" s="117"/>
      <c r="I231" s="117"/>
      <c r="J231" s="121"/>
      <c r="K231" s="121"/>
      <c r="L231" s="6" t="s">
        <v>4</v>
      </c>
      <c r="M231" s="4">
        <f t="shared" si="6"/>
        <v>0</v>
      </c>
      <c r="N231" s="52"/>
      <c r="O231" s="123"/>
      <c r="P231" s="56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  <c r="GP231" s="15"/>
      <c r="GQ231" s="15"/>
      <c r="GR231" s="15"/>
    </row>
    <row r="232" spans="1:200" ht="15.75" customHeight="1" x14ac:dyDescent="0.3">
      <c r="A232" s="141"/>
      <c r="B232" s="124"/>
      <c r="C232" s="32"/>
      <c r="D232" s="32"/>
      <c r="E232" s="32"/>
      <c r="F232" s="112"/>
      <c r="G232" s="114">
        <f>M233*F232</f>
        <v>0</v>
      </c>
      <c r="H232" s="116"/>
      <c r="I232" s="116"/>
      <c r="J232" s="120">
        <f>M232</f>
        <v>0</v>
      </c>
      <c r="K232" s="120">
        <f>M233</f>
        <v>0</v>
      </c>
      <c r="L232" s="5" t="s">
        <v>3</v>
      </c>
      <c r="M232" s="3">
        <f t="shared" si="6"/>
        <v>0</v>
      </c>
      <c r="N232" s="51">
        <f>M233-M232</f>
        <v>0</v>
      </c>
      <c r="O232" s="122" t="e">
        <f>(M233/M232-1)</f>
        <v>#DIV/0!</v>
      </c>
      <c r="P232" s="55" t="e">
        <f>VALUE(LOOKUP(O232,{-100,-99.9,-49.9,-19.9,-0.01,0.1,19.9,49.9},{"0","1","3","5","7","6","4","2"}))</f>
        <v>#DIV/0!</v>
      </c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5"/>
      <c r="FV232" s="15"/>
      <c r="FW232" s="15"/>
      <c r="FX232" s="15"/>
      <c r="FY232" s="15"/>
      <c r="FZ232" s="15"/>
      <c r="GA232" s="15"/>
      <c r="GB232" s="15"/>
      <c r="GC232" s="15"/>
      <c r="GD232" s="15"/>
      <c r="GE232" s="15"/>
      <c r="GF232" s="15"/>
      <c r="GG232" s="15"/>
      <c r="GH232" s="15"/>
      <c r="GI232" s="15"/>
      <c r="GJ232" s="15"/>
      <c r="GK232" s="15"/>
      <c r="GL232" s="15"/>
      <c r="GM232" s="15"/>
      <c r="GN232" s="15"/>
      <c r="GO232" s="15"/>
      <c r="GP232" s="15"/>
      <c r="GQ232" s="15"/>
      <c r="GR232" s="15"/>
    </row>
    <row r="233" spans="1:200" ht="15" customHeight="1" thickBot="1" x14ac:dyDescent="0.35">
      <c r="A233" s="142"/>
      <c r="B233" s="110"/>
      <c r="C233" s="111"/>
      <c r="D233" s="111"/>
      <c r="E233" s="33"/>
      <c r="F233" s="113"/>
      <c r="G233" s="115"/>
      <c r="H233" s="117"/>
      <c r="I233" s="117"/>
      <c r="J233" s="121"/>
      <c r="K233" s="121"/>
      <c r="L233" s="6" t="s">
        <v>4</v>
      </c>
      <c r="M233" s="4">
        <f t="shared" si="6"/>
        <v>0</v>
      </c>
      <c r="N233" s="52"/>
      <c r="O233" s="123"/>
      <c r="P233" s="56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  <c r="GP233" s="15"/>
      <c r="GQ233" s="15"/>
      <c r="GR233" s="15"/>
    </row>
    <row r="234" spans="1:200" ht="15.75" customHeight="1" x14ac:dyDescent="0.3">
      <c r="A234" s="141"/>
      <c r="B234" s="124"/>
      <c r="C234" s="32"/>
      <c r="D234" s="32"/>
      <c r="E234" s="32"/>
      <c r="F234" s="112"/>
      <c r="G234" s="114">
        <f>M235*F234</f>
        <v>0</v>
      </c>
      <c r="H234" s="116"/>
      <c r="I234" s="116"/>
      <c r="J234" s="120">
        <f>M234</f>
        <v>0</v>
      </c>
      <c r="K234" s="120">
        <f>M235</f>
        <v>0</v>
      </c>
      <c r="L234" s="5" t="s">
        <v>3</v>
      </c>
      <c r="M234" s="3">
        <f t="shared" si="6"/>
        <v>0</v>
      </c>
      <c r="N234" s="51">
        <f>M235-M234</f>
        <v>0</v>
      </c>
      <c r="O234" s="122" t="e">
        <f>(M235/M234-1)</f>
        <v>#DIV/0!</v>
      </c>
      <c r="P234" s="55" t="e">
        <f>VALUE(LOOKUP(O234,{-100,-99.9,-49.9,-19.9,-0.01,0.1,19.9,49.9},{"0","1","3","5","7","6","4","2"}))</f>
        <v>#DIV/0!</v>
      </c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5"/>
      <c r="FV234" s="15"/>
      <c r="FW234" s="15"/>
      <c r="FX234" s="15"/>
      <c r="FY234" s="15"/>
      <c r="FZ234" s="15"/>
      <c r="GA234" s="15"/>
      <c r="GB234" s="15"/>
      <c r="GC234" s="15"/>
      <c r="GD234" s="15"/>
      <c r="GE234" s="15"/>
      <c r="GF234" s="15"/>
      <c r="GG234" s="15"/>
      <c r="GH234" s="15"/>
      <c r="GI234" s="15"/>
      <c r="GJ234" s="15"/>
      <c r="GK234" s="15"/>
      <c r="GL234" s="15"/>
      <c r="GM234" s="15"/>
      <c r="GN234" s="15"/>
      <c r="GO234" s="15"/>
      <c r="GP234" s="15"/>
      <c r="GQ234" s="15"/>
      <c r="GR234" s="15"/>
    </row>
    <row r="235" spans="1:200" ht="15" customHeight="1" thickBot="1" x14ac:dyDescent="0.35">
      <c r="A235" s="142"/>
      <c r="B235" s="110"/>
      <c r="C235" s="111"/>
      <c r="D235" s="111"/>
      <c r="E235" s="33"/>
      <c r="F235" s="113"/>
      <c r="G235" s="115"/>
      <c r="H235" s="117"/>
      <c r="I235" s="117"/>
      <c r="J235" s="121"/>
      <c r="K235" s="121"/>
      <c r="L235" s="6" t="s">
        <v>4</v>
      </c>
      <c r="M235" s="4">
        <f t="shared" si="6"/>
        <v>0</v>
      </c>
      <c r="N235" s="52"/>
      <c r="O235" s="123"/>
      <c r="P235" s="56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  <c r="FY235" s="15"/>
      <c r="FZ235" s="15"/>
      <c r="GA235" s="15"/>
      <c r="GB235" s="15"/>
      <c r="GC235" s="15"/>
      <c r="GD235" s="15"/>
      <c r="GE235" s="15"/>
      <c r="GF235" s="15"/>
      <c r="GG235" s="15"/>
      <c r="GH235" s="15"/>
      <c r="GI235" s="15"/>
      <c r="GJ235" s="15"/>
      <c r="GK235" s="15"/>
      <c r="GL235" s="15"/>
      <c r="GM235" s="15"/>
      <c r="GN235" s="15"/>
      <c r="GO235" s="15"/>
      <c r="GP235" s="15"/>
      <c r="GQ235" s="15"/>
      <c r="GR235" s="15"/>
    </row>
    <row r="236" spans="1:200" ht="15.75" customHeight="1" x14ac:dyDescent="0.3">
      <c r="A236" s="141"/>
      <c r="B236" s="124"/>
      <c r="C236" s="32"/>
      <c r="D236" s="32"/>
      <c r="E236" s="32"/>
      <c r="F236" s="112"/>
      <c r="G236" s="114">
        <f>M237*F236</f>
        <v>0</v>
      </c>
      <c r="H236" s="116"/>
      <c r="I236" s="116"/>
      <c r="J236" s="120">
        <f>M236</f>
        <v>0</v>
      </c>
      <c r="K236" s="120">
        <f>M237</f>
        <v>0</v>
      </c>
      <c r="L236" s="5" t="s">
        <v>3</v>
      </c>
      <c r="M236" s="3">
        <f t="shared" si="6"/>
        <v>0</v>
      </c>
      <c r="N236" s="51">
        <f>M237-M236</f>
        <v>0</v>
      </c>
      <c r="O236" s="122" t="e">
        <f>(M237/M236-1)</f>
        <v>#DIV/0!</v>
      </c>
      <c r="P236" s="55" t="e">
        <f>VALUE(LOOKUP(O236,{-100,-99.9,-49.9,-19.9,-0.01,0.1,19.9,49.9},{"0","1","3","5","7","6","4","2"}))</f>
        <v>#DIV/0!</v>
      </c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  <c r="FY236" s="15"/>
      <c r="FZ236" s="15"/>
      <c r="GA236" s="15"/>
      <c r="GB236" s="15"/>
      <c r="GC236" s="15"/>
      <c r="GD236" s="15"/>
      <c r="GE236" s="15"/>
      <c r="GF236" s="15"/>
      <c r="GG236" s="15"/>
      <c r="GH236" s="15"/>
      <c r="GI236" s="15"/>
      <c r="GJ236" s="15"/>
      <c r="GK236" s="15"/>
      <c r="GL236" s="15"/>
      <c r="GM236" s="15"/>
      <c r="GN236" s="15"/>
      <c r="GO236" s="15"/>
      <c r="GP236" s="15"/>
      <c r="GQ236" s="15"/>
      <c r="GR236" s="15"/>
    </row>
    <row r="237" spans="1:200" ht="15" customHeight="1" thickBot="1" x14ac:dyDescent="0.35">
      <c r="A237" s="142"/>
      <c r="B237" s="110"/>
      <c r="C237" s="111"/>
      <c r="D237" s="111"/>
      <c r="E237" s="33"/>
      <c r="F237" s="113"/>
      <c r="G237" s="115"/>
      <c r="H237" s="117"/>
      <c r="I237" s="117"/>
      <c r="J237" s="121"/>
      <c r="K237" s="121"/>
      <c r="L237" s="6" t="s">
        <v>4</v>
      </c>
      <c r="M237" s="4">
        <f t="shared" si="6"/>
        <v>0</v>
      </c>
      <c r="N237" s="52"/>
      <c r="O237" s="123"/>
      <c r="P237" s="56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  <c r="FZ237" s="15"/>
      <c r="GA237" s="15"/>
      <c r="GB237" s="15"/>
      <c r="GC237" s="15"/>
      <c r="GD237" s="15"/>
      <c r="GE237" s="15"/>
      <c r="GF237" s="15"/>
      <c r="GG237" s="15"/>
      <c r="GH237" s="15"/>
      <c r="GI237" s="15"/>
      <c r="GJ237" s="15"/>
      <c r="GK237" s="15"/>
      <c r="GL237" s="15"/>
      <c r="GM237" s="15"/>
      <c r="GN237" s="15"/>
      <c r="GO237" s="15"/>
      <c r="GP237" s="15"/>
      <c r="GQ237" s="15"/>
      <c r="GR237" s="15"/>
    </row>
    <row r="238" spans="1:200" ht="15.75" customHeight="1" x14ac:dyDescent="0.3">
      <c r="A238" s="141"/>
      <c r="B238" s="124"/>
      <c r="C238" s="32"/>
      <c r="D238" s="32"/>
      <c r="E238" s="32"/>
      <c r="F238" s="112"/>
      <c r="G238" s="114">
        <f>M239*F238</f>
        <v>0</v>
      </c>
      <c r="H238" s="116"/>
      <c r="I238" s="116"/>
      <c r="J238" s="120">
        <f>M238</f>
        <v>0</v>
      </c>
      <c r="K238" s="120">
        <f>M239</f>
        <v>0</v>
      </c>
      <c r="L238" s="5" t="s">
        <v>3</v>
      </c>
      <c r="M238" s="3">
        <f t="shared" si="6"/>
        <v>0</v>
      </c>
      <c r="N238" s="51">
        <f>M239-M238</f>
        <v>0</v>
      </c>
      <c r="O238" s="122" t="e">
        <f>(M239/M238-1)</f>
        <v>#DIV/0!</v>
      </c>
      <c r="P238" s="55" t="e">
        <f>VALUE(LOOKUP(O238,{-100,-99.9,-49.9,-19.9,-0.01,0.1,19.9,49.9},{"0","1","3","5","7","6","4","2"}))</f>
        <v>#DIV/0!</v>
      </c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  <c r="FY238" s="15"/>
      <c r="FZ238" s="15"/>
      <c r="GA238" s="15"/>
      <c r="GB238" s="15"/>
      <c r="GC238" s="15"/>
      <c r="GD238" s="15"/>
      <c r="GE238" s="15"/>
      <c r="GF238" s="15"/>
      <c r="GG238" s="15"/>
      <c r="GH238" s="15"/>
      <c r="GI238" s="15"/>
      <c r="GJ238" s="15"/>
      <c r="GK238" s="15"/>
      <c r="GL238" s="15"/>
      <c r="GM238" s="15"/>
      <c r="GN238" s="15"/>
      <c r="GO238" s="15"/>
      <c r="GP238" s="15"/>
      <c r="GQ238" s="15"/>
      <c r="GR238" s="15"/>
    </row>
    <row r="239" spans="1:200" ht="15" customHeight="1" thickBot="1" x14ac:dyDescent="0.35">
      <c r="A239" s="142"/>
      <c r="B239" s="110"/>
      <c r="C239" s="111"/>
      <c r="D239" s="111"/>
      <c r="E239" s="33"/>
      <c r="F239" s="113"/>
      <c r="G239" s="115"/>
      <c r="H239" s="117"/>
      <c r="I239" s="117"/>
      <c r="J239" s="121"/>
      <c r="K239" s="121"/>
      <c r="L239" s="6" t="s">
        <v>4</v>
      </c>
      <c r="M239" s="4">
        <f t="shared" si="6"/>
        <v>0</v>
      </c>
      <c r="N239" s="52"/>
      <c r="O239" s="123"/>
      <c r="P239" s="56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5"/>
      <c r="EN239" s="15"/>
      <c r="EO239" s="15"/>
      <c r="EP239" s="15"/>
      <c r="EQ239" s="15"/>
      <c r="ER239" s="15"/>
      <c r="ES239" s="15"/>
      <c r="ET239" s="15"/>
      <c r="EU239" s="15"/>
      <c r="EV239" s="15"/>
      <c r="EW239" s="15"/>
      <c r="EX239" s="15"/>
      <c r="EY239" s="15"/>
      <c r="EZ239" s="15"/>
      <c r="FA239" s="15"/>
      <c r="FB239" s="15"/>
      <c r="FC239" s="15"/>
      <c r="FD239" s="15"/>
      <c r="FE239" s="15"/>
      <c r="FF239" s="15"/>
      <c r="FG239" s="15"/>
      <c r="FH239" s="15"/>
      <c r="FI239" s="15"/>
      <c r="FJ239" s="15"/>
      <c r="FK239" s="15"/>
      <c r="FL239" s="15"/>
      <c r="FM239" s="15"/>
      <c r="FN239" s="15"/>
      <c r="FO239" s="15"/>
      <c r="FP239" s="15"/>
      <c r="FQ239" s="15"/>
      <c r="FR239" s="15"/>
      <c r="FS239" s="15"/>
      <c r="FT239" s="15"/>
      <c r="FU239" s="15"/>
      <c r="FV239" s="15"/>
      <c r="FW239" s="15"/>
      <c r="FX239" s="15"/>
      <c r="FY239" s="15"/>
      <c r="FZ239" s="15"/>
      <c r="GA239" s="15"/>
      <c r="GB239" s="15"/>
      <c r="GC239" s="15"/>
      <c r="GD239" s="15"/>
      <c r="GE239" s="15"/>
      <c r="GF239" s="15"/>
      <c r="GG239" s="15"/>
      <c r="GH239" s="15"/>
      <c r="GI239" s="15"/>
      <c r="GJ239" s="15"/>
      <c r="GK239" s="15"/>
      <c r="GL239" s="15"/>
      <c r="GM239" s="15"/>
      <c r="GN239" s="15"/>
      <c r="GO239" s="15"/>
      <c r="GP239" s="15"/>
      <c r="GQ239" s="15"/>
      <c r="GR239" s="15"/>
    </row>
    <row r="240" spans="1:200" ht="15.75" customHeight="1" x14ac:dyDescent="0.3">
      <c r="A240" s="141"/>
      <c r="B240" s="124"/>
      <c r="C240" s="32"/>
      <c r="D240" s="32"/>
      <c r="E240" s="32"/>
      <c r="F240" s="112"/>
      <c r="G240" s="114">
        <f>M241*F240</f>
        <v>0</v>
      </c>
      <c r="H240" s="116"/>
      <c r="I240" s="116"/>
      <c r="J240" s="120">
        <f>M240</f>
        <v>0</v>
      </c>
      <c r="K240" s="120">
        <f>M241</f>
        <v>0</v>
      </c>
      <c r="L240" s="5" t="s">
        <v>3</v>
      </c>
      <c r="M240" s="3">
        <f t="shared" si="6"/>
        <v>0</v>
      </c>
      <c r="N240" s="51">
        <f>M241-M240</f>
        <v>0</v>
      </c>
      <c r="O240" s="122" t="e">
        <f>(M241/M240-1)</f>
        <v>#DIV/0!</v>
      </c>
      <c r="P240" s="55" t="e">
        <f>VALUE(LOOKUP(O240,{-100,-99.9,-49.9,-19.9,-0.01,0.1,19.9,49.9},{"0","1","3","5","7","6","4","2"}))</f>
        <v>#DIV/0!</v>
      </c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5"/>
      <c r="EN240" s="15"/>
      <c r="EO240" s="15"/>
      <c r="EP240" s="15"/>
      <c r="EQ240" s="15"/>
      <c r="ER240" s="15"/>
      <c r="ES240" s="15"/>
      <c r="ET240" s="15"/>
      <c r="EU240" s="15"/>
      <c r="EV240" s="15"/>
      <c r="EW240" s="15"/>
      <c r="EX240" s="15"/>
      <c r="EY240" s="15"/>
      <c r="EZ240" s="15"/>
      <c r="FA240" s="15"/>
      <c r="FB240" s="15"/>
      <c r="FC240" s="15"/>
      <c r="FD240" s="15"/>
      <c r="FE240" s="15"/>
      <c r="FF240" s="15"/>
      <c r="FG240" s="15"/>
      <c r="FH240" s="15"/>
      <c r="FI240" s="15"/>
      <c r="FJ240" s="15"/>
      <c r="FK240" s="15"/>
      <c r="FL240" s="15"/>
      <c r="FM240" s="15"/>
      <c r="FN240" s="15"/>
      <c r="FO240" s="15"/>
      <c r="FP240" s="15"/>
      <c r="FQ240" s="15"/>
      <c r="FR240" s="15"/>
      <c r="FS240" s="15"/>
      <c r="FT240" s="15"/>
      <c r="FU240" s="15"/>
      <c r="FV240" s="15"/>
      <c r="FW240" s="15"/>
      <c r="FX240" s="15"/>
      <c r="FY240" s="15"/>
      <c r="FZ240" s="15"/>
      <c r="GA240" s="15"/>
      <c r="GB240" s="15"/>
      <c r="GC240" s="15"/>
      <c r="GD240" s="15"/>
      <c r="GE240" s="15"/>
      <c r="GF240" s="15"/>
      <c r="GG240" s="15"/>
      <c r="GH240" s="15"/>
      <c r="GI240" s="15"/>
      <c r="GJ240" s="15"/>
      <c r="GK240" s="15"/>
      <c r="GL240" s="15"/>
      <c r="GM240" s="15"/>
      <c r="GN240" s="15"/>
      <c r="GO240" s="15"/>
      <c r="GP240" s="15"/>
      <c r="GQ240" s="15"/>
      <c r="GR240" s="15"/>
    </row>
    <row r="241" spans="1:200" ht="15" customHeight="1" thickBot="1" x14ac:dyDescent="0.35">
      <c r="A241" s="142"/>
      <c r="B241" s="110"/>
      <c r="C241" s="111"/>
      <c r="D241" s="111"/>
      <c r="E241" s="33"/>
      <c r="F241" s="113"/>
      <c r="G241" s="115"/>
      <c r="H241" s="117"/>
      <c r="I241" s="117"/>
      <c r="J241" s="121"/>
      <c r="K241" s="121"/>
      <c r="L241" s="6" t="s">
        <v>4</v>
      </c>
      <c r="M241" s="4">
        <f t="shared" si="6"/>
        <v>0</v>
      </c>
      <c r="N241" s="52"/>
      <c r="O241" s="123"/>
      <c r="P241" s="56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  <c r="FG241" s="15"/>
      <c r="FH241" s="15"/>
      <c r="FI241" s="15"/>
      <c r="FJ241" s="15"/>
      <c r="FK241" s="15"/>
      <c r="FL241" s="15"/>
      <c r="FM241" s="15"/>
      <c r="FN241" s="15"/>
      <c r="FO241" s="15"/>
      <c r="FP241" s="15"/>
      <c r="FQ241" s="15"/>
      <c r="FR241" s="15"/>
      <c r="FS241" s="15"/>
      <c r="FT241" s="15"/>
      <c r="FU241" s="15"/>
      <c r="FV241" s="15"/>
      <c r="FW241" s="15"/>
      <c r="FX241" s="15"/>
      <c r="FY241" s="15"/>
      <c r="FZ241" s="15"/>
      <c r="GA241" s="15"/>
      <c r="GB241" s="15"/>
      <c r="GC241" s="15"/>
      <c r="GD241" s="15"/>
      <c r="GE241" s="15"/>
      <c r="GF241" s="15"/>
      <c r="GG241" s="15"/>
      <c r="GH241" s="15"/>
      <c r="GI241" s="15"/>
      <c r="GJ241" s="15"/>
      <c r="GK241" s="15"/>
      <c r="GL241" s="15"/>
      <c r="GM241" s="15"/>
      <c r="GN241" s="15"/>
      <c r="GO241" s="15"/>
      <c r="GP241" s="15"/>
      <c r="GQ241" s="15"/>
      <c r="GR241" s="15"/>
    </row>
    <row r="242" spans="1:200" ht="15.75" customHeight="1" x14ac:dyDescent="0.3">
      <c r="A242" s="141"/>
      <c r="B242" s="124"/>
      <c r="C242" s="32"/>
      <c r="D242" s="32"/>
      <c r="E242" s="32"/>
      <c r="F242" s="112"/>
      <c r="G242" s="114">
        <f>M243*F242</f>
        <v>0</v>
      </c>
      <c r="H242" s="116"/>
      <c r="I242" s="116"/>
      <c r="J242" s="120">
        <f>M242</f>
        <v>0</v>
      </c>
      <c r="K242" s="120">
        <f>M243</f>
        <v>0</v>
      </c>
      <c r="L242" s="5" t="s">
        <v>3</v>
      </c>
      <c r="M242" s="3">
        <f t="shared" si="6"/>
        <v>0</v>
      </c>
      <c r="N242" s="51">
        <f>M243-M242</f>
        <v>0</v>
      </c>
      <c r="O242" s="122" t="e">
        <f>(M243/M242-1)</f>
        <v>#DIV/0!</v>
      </c>
      <c r="P242" s="55" t="e">
        <f>VALUE(LOOKUP(O242,{-100,-99.9,-49.9,-19.9,-0.01,0.1,19.9,49.9},{"0","1","3","5","7","6","4","2"}))</f>
        <v>#DIV/0!</v>
      </c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5"/>
      <c r="EN242" s="15"/>
      <c r="EO242" s="15"/>
      <c r="EP242" s="15"/>
      <c r="EQ242" s="15"/>
      <c r="ER242" s="15"/>
      <c r="ES242" s="15"/>
      <c r="ET242" s="15"/>
      <c r="EU242" s="15"/>
      <c r="EV242" s="15"/>
      <c r="EW242" s="15"/>
      <c r="EX242" s="15"/>
      <c r="EY242" s="15"/>
      <c r="EZ242" s="15"/>
      <c r="FA242" s="15"/>
      <c r="FB242" s="15"/>
      <c r="FC242" s="15"/>
      <c r="FD242" s="15"/>
      <c r="FE242" s="15"/>
      <c r="FF242" s="15"/>
      <c r="FG242" s="15"/>
      <c r="FH242" s="15"/>
      <c r="FI242" s="15"/>
      <c r="FJ242" s="15"/>
      <c r="FK242" s="15"/>
      <c r="FL242" s="15"/>
      <c r="FM242" s="15"/>
      <c r="FN242" s="15"/>
      <c r="FO242" s="15"/>
      <c r="FP242" s="15"/>
      <c r="FQ242" s="15"/>
      <c r="FR242" s="15"/>
      <c r="FS242" s="15"/>
      <c r="FT242" s="15"/>
      <c r="FU242" s="15"/>
      <c r="FV242" s="15"/>
      <c r="FW242" s="15"/>
      <c r="FX242" s="15"/>
      <c r="FY242" s="15"/>
      <c r="FZ242" s="15"/>
      <c r="GA242" s="15"/>
      <c r="GB242" s="15"/>
      <c r="GC242" s="15"/>
      <c r="GD242" s="15"/>
      <c r="GE242" s="15"/>
      <c r="GF242" s="15"/>
      <c r="GG242" s="15"/>
      <c r="GH242" s="15"/>
      <c r="GI242" s="15"/>
      <c r="GJ242" s="15"/>
      <c r="GK242" s="15"/>
      <c r="GL242" s="15"/>
      <c r="GM242" s="15"/>
      <c r="GN242" s="15"/>
      <c r="GO242" s="15"/>
      <c r="GP242" s="15"/>
      <c r="GQ242" s="15"/>
      <c r="GR242" s="15"/>
    </row>
    <row r="243" spans="1:200" ht="15" customHeight="1" thickBot="1" x14ac:dyDescent="0.35">
      <c r="A243" s="142"/>
      <c r="B243" s="110"/>
      <c r="C243" s="111"/>
      <c r="D243" s="111"/>
      <c r="E243" s="33"/>
      <c r="F243" s="113"/>
      <c r="G243" s="115"/>
      <c r="H243" s="117"/>
      <c r="I243" s="117"/>
      <c r="J243" s="121"/>
      <c r="K243" s="121"/>
      <c r="L243" s="6" t="s">
        <v>4</v>
      </c>
      <c r="M243" s="4">
        <f t="shared" si="6"/>
        <v>0</v>
      </c>
      <c r="N243" s="52"/>
      <c r="O243" s="123"/>
      <c r="P243" s="56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  <c r="FZ243" s="15"/>
      <c r="GA243" s="15"/>
      <c r="GB243" s="15"/>
      <c r="GC243" s="15"/>
      <c r="GD243" s="15"/>
      <c r="GE243" s="15"/>
      <c r="GF243" s="15"/>
      <c r="GG243" s="15"/>
      <c r="GH243" s="15"/>
      <c r="GI243" s="15"/>
      <c r="GJ243" s="15"/>
      <c r="GK243" s="15"/>
      <c r="GL243" s="15"/>
      <c r="GM243" s="15"/>
      <c r="GN243" s="15"/>
      <c r="GO243" s="15"/>
      <c r="GP243" s="15"/>
      <c r="GQ243" s="15"/>
      <c r="GR243" s="15"/>
    </row>
    <row r="244" spans="1:200" ht="15.75" customHeight="1" x14ac:dyDescent="0.3">
      <c r="A244" s="141"/>
      <c r="B244" s="124"/>
      <c r="C244" s="32"/>
      <c r="D244" s="32"/>
      <c r="E244" s="32"/>
      <c r="F244" s="112"/>
      <c r="G244" s="114">
        <f>M245*F244</f>
        <v>0</v>
      </c>
      <c r="H244" s="116"/>
      <c r="I244" s="116"/>
      <c r="J244" s="120">
        <f>M244</f>
        <v>0</v>
      </c>
      <c r="K244" s="120">
        <f>M245</f>
        <v>0</v>
      </c>
      <c r="L244" s="5" t="s">
        <v>3</v>
      </c>
      <c r="M244" s="3">
        <f t="shared" si="6"/>
        <v>0</v>
      </c>
      <c r="N244" s="51">
        <f>M245-M244</f>
        <v>0</v>
      </c>
      <c r="O244" s="122" t="e">
        <f>(M245/M244-1)</f>
        <v>#DIV/0!</v>
      </c>
      <c r="P244" s="55" t="e">
        <f>VALUE(LOOKUP(O244,{-100,-99.9,-49.9,-19.9,-0.01,0.1,19.9,49.9},{"0","1","3","5","7","6","4","2"}))</f>
        <v>#DIV/0!</v>
      </c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  <c r="FY244" s="15"/>
      <c r="FZ244" s="15"/>
      <c r="GA244" s="15"/>
      <c r="GB244" s="15"/>
      <c r="GC244" s="15"/>
      <c r="GD244" s="15"/>
      <c r="GE244" s="15"/>
      <c r="GF244" s="15"/>
      <c r="GG244" s="15"/>
      <c r="GH244" s="15"/>
      <c r="GI244" s="15"/>
      <c r="GJ244" s="15"/>
      <c r="GK244" s="15"/>
      <c r="GL244" s="15"/>
      <c r="GM244" s="15"/>
      <c r="GN244" s="15"/>
      <c r="GO244" s="15"/>
      <c r="GP244" s="15"/>
      <c r="GQ244" s="15"/>
      <c r="GR244" s="15"/>
    </row>
    <row r="245" spans="1:200" ht="15" customHeight="1" thickBot="1" x14ac:dyDescent="0.35">
      <c r="A245" s="142"/>
      <c r="B245" s="110"/>
      <c r="C245" s="111"/>
      <c r="D245" s="111"/>
      <c r="E245" s="33"/>
      <c r="F245" s="113"/>
      <c r="G245" s="115"/>
      <c r="H245" s="117"/>
      <c r="I245" s="117"/>
      <c r="J245" s="121"/>
      <c r="K245" s="121"/>
      <c r="L245" s="6" t="s">
        <v>4</v>
      </c>
      <c r="M245" s="4">
        <f t="shared" si="6"/>
        <v>0</v>
      </c>
      <c r="N245" s="52"/>
      <c r="O245" s="123"/>
      <c r="P245" s="56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5"/>
      <c r="FV245" s="15"/>
      <c r="FW245" s="15"/>
      <c r="FX245" s="15"/>
      <c r="FY245" s="15"/>
      <c r="FZ245" s="15"/>
      <c r="GA245" s="15"/>
      <c r="GB245" s="15"/>
      <c r="GC245" s="15"/>
      <c r="GD245" s="15"/>
      <c r="GE245" s="15"/>
      <c r="GF245" s="15"/>
      <c r="GG245" s="15"/>
      <c r="GH245" s="15"/>
      <c r="GI245" s="15"/>
      <c r="GJ245" s="15"/>
      <c r="GK245" s="15"/>
      <c r="GL245" s="15"/>
      <c r="GM245" s="15"/>
      <c r="GN245" s="15"/>
      <c r="GO245" s="15"/>
      <c r="GP245" s="15"/>
      <c r="GQ245" s="15"/>
      <c r="GR245" s="15"/>
    </row>
    <row r="246" spans="1:200" ht="15.75" customHeight="1" x14ac:dyDescent="0.3">
      <c r="A246" s="141"/>
      <c r="B246" s="124"/>
      <c r="C246" s="32"/>
      <c r="D246" s="32"/>
      <c r="E246" s="32"/>
      <c r="F246" s="112"/>
      <c r="G246" s="114">
        <f>M247*F246</f>
        <v>0</v>
      </c>
      <c r="H246" s="116"/>
      <c r="I246" s="116"/>
      <c r="J246" s="120">
        <f>M246</f>
        <v>0</v>
      </c>
      <c r="K246" s="120">
        <f>M247</f>
        <v>0</v>
      </c>
      <c r="L246" s="5" t="s">
        <v>3</v>
      </c>
      <c r="M246" s="3">
        <f t="shared" si="6"/>
        <v>0</v>
      </c>
      <c r="N246" s="51">
        <f>M247-M246</f>
        <v>0</v>
      </c>
      <c r="O246" s="122" t="e">
        <f>(M247/M246-1)</f>
        <v>#DIV/0!</v>
      </c>
      <c r="P246" s="55" t="e">
        <f>VALUE(LOOKUP(O246,{-100,-99.9,-49.9,-19.9,-0.01,0.1,19.9,49.9},{"0","1","3","5","7","6","4","2"}))</f>
        <v>#DIV/0!</v>
      </c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  <c r="FZ246" s="15"/>
      <c r="GA246" s="15"/>
      <c r="GB246" s="15"/>
      <c r="GC246" s="15"/>
      <c r="GD246" s="15"/>
      <c r="GE246" s="15"/>
      <c r="GF246" s="15"/>
      <c r="GG246" s="15"/>
      <c r="GH246" s="15"/>
      <c r="GI246" s="15"/>
      <c r="GJ246" s="15"/>
      <c r="GK246" s="15"/>
      <c r="GL246" s="15"/>
      <c r="GM246" s="15"/>
      <c r="GN246" s="15"/>
      <c r="GO246" s="15"/>
      <c r="GP246" s="15"/>
      <c r="GQ246" s="15"/>
      <c r="GR246" s="15"/>
    </row>
    <row r="247" spans="1:200" ht="15" customHeight="1" thickBot="1" x14ac:dyDescent="0.35">
      <c r="A247" s="142"/>
      <c r="B247" s="110"/>
      <c r="C247" s="111"/>
      <c r="D247" s="111"/>
      <c r="E247" s="33"/>
      <c r="F247" s="113"/>
      <c r="G247" s="115"/>
      <c r="H247" s="117"/>
      <c r="I247" s="117"/>
      <c r="J247" s="121"/>
      <c r="K247" s="121"/>
      <c r="L247" s="6" t="s">
        <v>4</v>
      </c>
      <c r="M247" s="4">
        <f t="shared" si="6"/>
        <v>0</v>
      </c>
      <c r="N247" s="52"/>
      <c r="O247" s="123"/>
      <c r="P247" s="56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5"/>
      <c r="GA247" s="15"/>
      <c r="GB247" s="15"/>
      <c r="GC247" s="15"/>
      <c r="GD247" s="15"/>
      <c r="GE247" s="15"/>
      <c r="GF247" s="15"/>
      <c r="GG247" s="15"/>
      <c r="GH247" s="15"/>
      <c r="GI247" s="15"/>
      <c r="GJ247" s="15"/>
      <c r="GK247" s="15"/>
      <c r="GL247" s="15"/>
      <c r="GM247" s="15"/>
      <c r="GN247" s="15"/>
      <c r="GO247" s="15"/>
      <c r="GP247" s="15"/>
      <c r="GQ247" s="15"/>
      <c r="GR247" s="15"/>
    </row>
    <row r="248" spans="1:200" ht="15.75" customHeight="1" x14ac:dyDescent="0.3">
      <c r="A248" s="141"/>
      <c r="B248" s="124"/>
      <c r="C248" s="32"/>
      <c r="D248" s="32"/>
      <c r="E248" s="32"/>
      <c r="F248" s="112"/>
      <c r="G248" s="114">
        <f>M249*F248</f>
        <v>0</v>
      </c>
      <c r="H248" s="116"/>
      <c r="I248" s="116"/>
      <c r="J248" s="120">
        <f>M248</f>
        <v>0</v>
      </c>
      <c r="K248" s="120">
        <f>M249</f>
        <v>0</v>
      </c>
      <c r="L248" s="5" t="s">
        <v>3</v>
      </c>
      <c r="M248" s="3">
        <f t="shared" si="6"/>
        <v>0</v>
      </c>
      <c r="N248" s="51">
        <f>M249-M248</f>
        <v>0</v>
      </c>
      <c r="O248" s="122" t="e">
        <f>(M249/M248-1)</f>
        <v>#DIV/0!</v>
      </c>
      <c r="P248" s="55" t="e">
        <f>VALUE(LOOKUP(O248,{-100,-99.9,-49.9,-19.9,-0.01,0.1,19.9,49.9},{"0","1","3","5","7","6","4","2"}))</f>
        <v>#DIV/0!</v>
      </c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  <c r="FZ248" s="15"/>
      <c r="GA248" s="15"/>
      <c r="GB248" s="15"/>
      <c r="GC248" s="15"/>
      <c r="GD248" s="15"/>
      <c r="GE248" s="15"/>
      <c r="GF248" s="15"/>
      <c r="GG248" s="15"/>
      <c r="GH248" s="15"/>
      <c r="GI248" s="15"/>
      <c r="GJ248" s="15"/>
      <c r="GK248" s="15"/>
      <c r="GL248" s="15"/>
      <c r="GM248" s="15"/>
      <c r="GN248" s="15"/>
      <c r="GO248" s="15"/>
      <c r="GP248" s="15"/>
      <c r="GQ248" s="15"/>
      <c r="GR248" s="15"/>
    </row>
    <row r="249" spans="1:200" ht="15" customHeight="1" thickBot="1" x14ac:dyDescent="0.35">
      <c r="A249" s="142"/>
      <c r="B249" s="110"/>
      <c r="C249" s="111"/>
      <c r="D249" s="111"/>
      <c r="E249" s="33"/>
      <c r="F249" s="113"/>
      <c r="G249" s="115"/>
      <c r="H249" s="117"/>
      <c r="I249" s="117"/>
      <c r="J249" s="121"/>
      <c r="K249" s="121"/>
      <c r="L249" s="6" t="s">
        <v>4</v>
      </c>
      <c r="M249" s="4">
        <f t="shared" si="6"/>
        <v>0</v>
      </c>
      <c r="N249" s="52"/>
      <c r="O249" s="123"/>
      <c r="P249" s="56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  <c r="FZ249" s="15"/>
      <c r="GA249" s="15"/>
      <c r="GB249" s="15"/>
      <c r="GC249" s="15"/>
      <c r="GD249" s="15"/>
      <c r="GE249" s="15"/>
      <c r="GF249" s="15"/>
      <c r="GG249" s="15"/>
      <c r="GH249" s="15"/>
      <c r="GI249" s="15"/>
      <c r="GJ249" s="15"/>
      <c r="GK249" s="15"/>
      <c r="GL249" s="15"/>
      <c r="GM249" s="15"/>
      <c r="GN249" s="15"/>
      <c r="GO249" s="15"/>
      <c r="GP249" s="15"/>
      <c r="GQ249" s="15"/>
      <c r="GR249" s="15"/>
    </row>
    <row r="250" spans="1:200" ht="15.75" customHeight="1" x14ac:dyDescent="0.3">
      <c r="A250" s="141"/>
      <c r="B250" s="124"/>
      <c r="C250" s="32"/>
      <c r="D250" s="32"/>
      <c r="E250" s="32"/>
      <c r="F250" s="112"/>
      <c r="G250" s="114">
        <f>M251*F250</f>
        <v>0</v>
      </c>
      <c r="H250" s="116"/>
      <c r="I250" s="116"/>
      <c r="J250" s="120">
        <f>M250</f>
        <v>0</v>
      </c>
      <c r="K250" s="120">
        <f>M251</f>
        <v>0</v>
      </c>
      <c r="L250" s="5" t="s">
        <v>3</v>
      </c>
      <c r="M250" s="3">
        <f t="shared" si="6"/>
        <v>0</v>
      </c>
      <c r="N250" s="51">
        <f>M251-M250</f>
        <v>0</v>
      </c>
      <c r="O250" s="122" t="e">
        <f>(M251/M250-1)</f>
        <v>#DIV/0!</v>
      </c>
      <c r="P250" s="55" t="e">
        <f>VALUE(LOOKUP(O250,{-100,-99.9,-49.9,-19.9,-0.01,0.1,19.9,49.9},{"0","1","3","5","7","6","4","2"}))</f>
        <v>#DIV/0!</v>
      </c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  <c r="FY250" s="15"/>
      <c r="FZ250" s="15"/>
      <c r="GA250" s="15"/>
      <c r="GB250" s="15"/>
      <c r="GC250" s="15"/>
      <c r="GD250" s="15"/>
      <c r="GE250" s="15"/>
      <c r="GF250" s="15"/>
      <c r="GG250" s="15"/>
      <c r="GH250" s="15"/>
      <c r="GI250" s="15"/>
      <c r="GJ250" s="15"/>
      <c r="GK250" s="15"/>
      <c r="GL250" s="15"/>
      <c r="GM250" s="15"/>
      <c r="GN250" s="15"/>
      <c r="GO250" s="15"/>
      <c r="GP250" s="15"/>
      <c r="GQ250" s="15"/>
      <c r="GR250" s="15"/>
    </row>
    <row r="251" spans="1:200" ht="15" customHeight="1" thickBot="1" x14ac:dyDescent="0.35">
      <c r="A251" s="142"/>
      <c r="B251" s="110"/>
      <c r="C251" s="111"/>
      <c r="D251" s="111"/>
      <c r="E251" s="33"/>
      <c r="F251" s="113"/>
      <c r="G251" s="115"/>
      <c r="H251" s="117"/>
      <c r="I251" s="117"/>
      <c r="J251" s="121"/>
      <c r="K251" s="121"/>
      <c r="L251" s="6" t="s">
        <v>4</v>
      </c>
      <c r="M251" s="4">
        <f t="shared" si="6"/>
        <v>0</v>
      </c>
      <c r="N251" s="52"/>
      <c r="O251" s="123"/>
      <c r="P251" s="56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5"/>
      <c r="EN251" s="15"/>
      <c r="EO251" s="15"/>
      <c r="EP251" s="15"/>
      <c r="EQ251" s="15"/>
      <c r="ER251" s="15"/>
      <c r="ES251" s="15"/>
      <c r="ET251" s="15"/>
      <c r="EU251" s="15"/>
      <c r="EV251" s="15"/>
      <c r="EW251" s="15"/>
      <c r="EX251" s="15"/>
      <c r="EY251" s="15"/>
      <c r="EZ251" s="15"/>
      <c r="FA251" s="15"/>
      <c r="FB251" s="15"/>
      <c r="FC251" s="15"/>
      <c r="FD251" s="15"/>
      <c r="FE251" s="15"/>
      <c r="FF251" s="15"/>
      <c r="FG251" s="15"/>
      <c r="FH251" s="15"/>
      <c r="FI251" s="15"/>
      <c r="FJ251" s="15"/>
      <c r="FK251" s="15"/>
      <c r="FL251" s="15"/>
      <c r="FM251" s="15"/>
      <c r="FN251" s="15"/>
      <c r="FO251" s="15"/>
      <c r="FP251" s="15"/>
      <c r="FQ251" s="15"/>
      <c r="FR251" s="15"/>
      <c r="FS251" s="15"/>
      <c r="FT251" s="15"/>
      <c r="FU251" s="15"/>
      <c r="FV251" s="15"/>
      <c r="FW251" s="15"/>
      <c r="FX251" s="15"/>
      <c r="FY251" s="15"/>
      <c r="FZ251" s="15"/>
      <c r="GA251" s="15"/>
      <c r="GB251" s="15"/>
      <c r="GC251" s="15"/>
      <c r="GD251" s="15"/>
      <c r="GE251" s="15"/>
      <c r="GF251" s="15"/>
      <c r="GG251" s="15"/>
      <c r="GH251" s="15"/>
      <c r="GI251" s="15"/>
      <c r="GJ251" s="15"/>
      <c r="GK251" s="15"/>
      <c r="GL251" s="15"/>
      <c r="GM251" s="15"/>
      <c r="GN251" s="15"/>
      <c r="GO251" s="15"/>
      <c r="GP251" s="15"/>
      <c r="GQ251" s="15"/>
      <c r="GR251" s="15"/>
    </row>
    <row r="252" spans="1:200" ht="15.75" customHeight="1" x14ac:dyDescent="0.3">
      <c r="A252" s="141"/>
      <c r="B252" s="124"/>
      <c r="C252" s="32"/>
      <c r="D252" s="32"/>
      <c r="E252" s="32"/>
      <c r="F252" s="112"/>
      <c r="G252" s="114">
        <f>M253*F252</f>
        <v>0</v>
      </c>
      <c r="H252" s="116"/>
      <c r="I252" s="116"/>
      <c r="J252" s="120">
        <f>M252</f>
        <v>0</v>
      </c>
      <c r="K252" s="120">
        <f>M253</f>
        <v>0</v>
      </c>
      <c r="L252" s="5" t="s">
        <v>3</v>
      </c>
      <c r="M252" s="3">
        <f t="shared" si="6"/>
        <v>0</v>
      </c>
      <c r="N252" s="51">
        <f>M253-M252</f>
        <v>0</v>
      </c>
      <c r="O252" s="122" t="e">
        <f>(M253/M252-1)</f>
        <v>#DIV/0!</v>
      </c>
      <c r="P252" s="55" t="e">
        <f>VALUE(LOOKUP(O252,{-100,-99.9,-49.9,-19.9,-0.01,0.1,19.9,49.9},{"0","1","3","5","7","6","4","2"}))</f>
        <v>#DIV/0!</v>
      </c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5"/>
      <c r="EN252" s="15"/>
      <c r="EO252" s="15"/>
      <c r="EP252" s="15"/>
      <c r="EQ252" s="15"/>
      <c r="ER252" s="15"/>
      <c r="ES252" s="15"/>
      <c r="ET252" s="15"/>
      <c r="EU252" s="15"/>
      <c r="EV252" s="15"/>
      <c r="EW252" s="15"/>
      <c r="EX252" s="15"/>
      <c r="EY252" s="15"/>
      <c r="EZ252" s="15"/>
      <c r="FA252" s="15"/>
      <c r="FB252" s="15"/>
      <c r="FC252" s="15"/>
      <c r="FD252" s="15"/>
      <c r="FE252" s="15"/>
      <c r="FF252" s="15"/>
      <c r="FG252" s="15"/>
      <c r="FH252" s="15"/>
      <c r="FI252" s="15"/>
      <c r="FJ252" s="15"/>
      <c r="FK252" s="15"/>
      <c r="FL252" s="15"/>
      <c r="FM252" s="15"/>
      <c r="FN252" s="15"/>
      <c r="FO252" s="15"/>
      <c r="FP252" s="15"/>
      <c r="FQ252" s="15"/>
      <c r="FR252" s="15"/>
      <c r="FS252" s="15"/>
      <c r="FT252" s="15"/>
      <c r="FU252" s="15"/>
      <c r="FV252" s="15"/>
      <c r="FW252" s="15"/>
      <c r="FX252" s="15"/>
      <c r="FY252" s="15"/>
      <c r="FZ252" s="15"/>
      <c r="GA252" s="15"/>
      <c r="GB252" s="15"/>
      <c r="GC252" s="15"/>
      <c r="GD252" s="15"/>
      <c r="GE252" s="15"/>
      <c r="GF252" s="15"/>
      <c r="GG252" s="15"/>
      <c r="GH252" s="15"/>
      <c r="GI252" s="15"/>
      <c r="GJ252" s="15"/>
      <c r="GK252" s="15"/>
      <c r="GL252" s="15"/>
      <c r="GM252" s="15"/>
      <c r="GN252" s="15"/>
      <c r="GO252" s="15"/>
      <c r="GP252" s="15"/>
      <c r="GQ252" s="15"/>
      <c r="GR252" s="15"/>
    </row>
    <row r="253" spans="1:200" ht="15" customHeight="1" thickBot="1" x14ac:dyDescent="0.35">
      <c r="A253" s="142"/>
      <c r="B253" s="110"/>
      <c r="C253" s="111"/>
      <c r="D253" s="111"/>
      <c r="E253" s="33"/>
      <c r="F253" s="113"/>
      <c r="G253" s="115"/>
      <c r="H253" s="117"/>
      <c r="I253" s="117"/>
      <c r="J253" s="121"/>
      <c r="K253" s="121"/>
      <c r="L253" s="6" t="s">
        <v>4</v>
      </c>
      <c r="M253" s="4">
        <f t="shared" si="6"/>
        <v>0</v>
      </c>
      <c r="N253" s="52"/>
      <c r="O253" s="123"/>
      <c r="P253" s="56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5"/>
      <c r="EN253" s="15"/>
      <c r="EO253" s="15"/>
      <c r="EP253" s="15"/>
      <c r="EQ253" s="15"/>
      <c r="ER253" s="15"/>
      <c r="ES253" s="15"/>
      <c r="ET253" s="15"/>
      <c r="EU253" s="15"/>
      <c r="EV253" s="15"/>
      <c r="EW253" s="15"/>
      <c r="EX253" s="15"/>
      <c r="EY253" s="15"/>
      <c r="EZ253" s="15"/>
      <c r="FA253" s="15"/>
      <c r="FB253" s="15"/>
      <c r="FC253" s="15"/>
      <c r="FD253" s="15"/>
      <c r="FE253" s="15"/>
      <c r="FF253" s="15"/>
      <c r="FG253" s="15"/>
      <c r="FH253" s="15"/>
      <c r="FI253" s="15"/>
      <c r="FJ253" s="15"/>
      <c r="FK253" s="15"/>
      <c r="FL253" s="15"/>
      <c r="FM253" s="15"/>
      <c r="FN253" s="15"/>
      <c r="FO253" s="15"/>
      <c r="FP253" s="15"/>
      <c r="FQ253" s="15"/>
      <c r="FR253" s="15"/>
      <c r="FS253" s="15"/>
      <c r="FT253" s="15"/>
      <c r="FU253" s="15"/>
      <c r="FV253" s="15"/>
      <c r="FW253" s="15"/>
      <c r="FX253" s="15"/>
      <c r="FY253" s="15"/>
      <c r="FZ253" s="15"/>
      <c r="GA253" s="15"/>
      <c r="GB253" s="15"/>
      <c r="GC253" s="15"/>
      <c r="GD253" s="15"/>
      <c r="GE253" s="15"/>
      <c r="GF253" s="15"/>
      <c r="GG253" s="15"/>
      <c r="GH253" s="15"/>
      <c r="GI253" s="15"/>
      <c r="GJ253" s="15"/>
      <c r="GK253" s="15"/>
      <c r="GL253" s="15"/>
      <c r="GM253" s="15"/>
      <c r="GN253" s="15"/>
      <c r="GO253" s="15"/>
      <c r="GP253" s="15"/>
      <c r="GQ253" s="15"/>
      <c r="GR253" s="15"/>
    </row>
  </sheetData>
  <autoFilter ref="A7:GR7" xr:uid="{00000000-0009-0000-0000-000001000000}">
    <filterColumn colId="11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  <filterColumn colId="166" showButton="0"/>
    <filterColumn colId="167" showButton="0"/>
    <filterColumn colId="169" showButton="0"/>
    <filterColumn colId="170" showButton="0"/>
    <filterColumn colId="171" showButton="0"/>
    <filterColumn colId="172" showButton="0"/>
    <filterColumn colId="173" showButton="0"/>
    <filterColumn colId="174" showButton="0"/>
    <filterColumn colId="175" showButton="0"/>
    <filterColumn colId="176" showButton="0"/>
    <filterColumn colId="177" showButton="0"/>
    <filterColumn colId="178" showButton="0"/>
    <filterColumn colId="179" showButton="0"/>
    <filterColumn colId="180" showButton="0"/>
    <filterColumn colId="181" showButton="0"/>
    <filterColumn colId="182" showButton="0"/>
    <filterColumn colId="183" showButton="0"/>
    <filterColumn colId="184" showButton="0"/>
    <filterColumn colId="185" showButton="0"/>
    <filterColumn colId="186" showButton="0"/>
    <filterColumn colId="187" showButton="0"/>
    <filterColumn colId="188" showButton="0"/>
    <filterColumn colId="189" showButton="0"/>
    <filterColumn colId="190" showButton="0"/>
    <filterColumn colId="191" showButton="0"/>
    <filterColumn colId="192" showButton="0"/>
    <filterColumn colId="193" showButton="0"/>
    <filterColumn colId="194" showButton="0"/>
    <filterColumn colId="195" showButton="0"/>
    <filterColumn colId="196" showButton="0"/>
    <filterColumn colId="197" showButton="0"/>
    <filterColumn colId="198" showButton="0"/>
  </autoFilter>
  <mergeCells count="1731">
    <mergeCell ref="A234:A235"/>
    <mergeCell ref="A236:A237"/>
    <mergeCell ref="A238:A239"/>
    <mergeCell ref="A240:A241"/>
    <mergeCell ref="A242:A243"/>
    <mergeCell ref="A244:A245"/>
    <mergeCell ref="A222:A223"/>
    <mergeCell ref="A224:A225"/>
    <mergeCell ref="A226:A227"/>
    <mergeCell ref="A228:A229"/>
    <mergeCell ref="A230:A231"/>
    <mergeCell ref="A232:A233"/>
    <mergeCell ref="A246:A247"/>
    <mergeCell ref="A248:A249"/>
    <mergeCell ref="A250:A251"/>
    <mergeCell ref="A252:A253"/>
    <mergeCell ref="A1:M5"/>
    <mergeCell ref="A212:A213"/>
    <mergeCell ref="A214:A215"/>
    <mergeCell ref="A216:A217"/>
    <mergeCell ref="A218:A219"/>
    <mergeCell ref="A220:A221"/>
    <mergeCell ref="A144:A145"/>
    <mergeCell ref="A146:A147"/>
    <mergeCell ref="A148:A149"/>
    <mergeCell ref="A150:A151"/>
    <mergeCell ref="A152:A153"/>
    <mergeCell ref="A190:A191"/>
    <mergeCell ref="A192:A193"/>
    <mergeCell ref="A194:A195"/>
    <mergeCell ref="A196:A197"/>
    <mergeCell ref="A198:A199"/>
    <mergeCell ref="A200:A201"/>
    <mergeCell ref="A178:A179"/>
    <mergeCell ref="A180:A181"/>
    <mergeCell ref="A182:A183"/>
    <mergeCell ref="A184:A185"/>
    <mergeCell ref="A186:A187"/>
    <mergeCell ref="A188:A189"/>
    <mergeCell ref="A166:A167"/>
    <mergeCell ref="A168:A169"/>
    <mergeCell ref="A170:A171"/>
    <mergeCell ref="A172:A173"/>
    <mergeCell ref="A174:A175"/>
    <mergeCell ref="A176:A177"/>
    <mergeCell ref="A154:A155"/>
    <mergeCell ref="A156:A157"/>
    <mergeCell ref="A158:A159"/>
    <mergeCell ref="A160:A161"/>
    <mergeCell ref="A162:A163"/>
    <mergeCell ref="A164:A165"/>
    <mergeCell ref="A202:A203"/>
    <mergeCell ref="A204:A205"/>
    <mergeCell ref="A206:A207"/>
    <mergeCell ref="A208:A209"/>
    <mergeCell ref="A210:A211"/>
    <mergeCell ref="A108:A109"/>
    <mergeCell ref="A86:A87"/>
    <mergeCell ref="A88:A89"/>
    <mergeCell ref="A90:A91"/>
    <mergeCell ref="A92:A93"/>
    <mergeCell ref="A94:A95"/>
    <mergeCell ref="A96:A97"/>
    <mergeCell ref="A134:A135"/>
    <mergeCell ref="A136:A137"/>
    <mergeCell ref="A138:A139"/>
    <mergeCell ref="A140:A141"/>
    <mergeCell ref="A142:A143"/>
    <mergeCell ref="A76:A77"/>
    <mergeCell ref="A78:A79"/>
    <mergeCell ref="A80:A81"/>
    <mergeCell ref="A82:A83"/>
    <mergeCell ref="A84:A85"/>
    <mergeCell ref="A122:A123"/>
    <mergeCell ref="A124:A125"/>
    <mergeCell ref="A126:A127"/>
    <mergeCell ref="A128:A129"/>
    <mergeCell ref="A130:A131"/>
    <mergeCell ref="A132:A133"/>
    <mergeCell ref="A110:A111"/>
    <mergeCell ref="A112:A113"/>
    <mergeCell ref="A114:A115"/>
    <mergeCell ref="A116:A117"/>
    <mergeCell ref="A118:A119"/>
    <mergeCell ref="A120:A121"/>
    <mergeCell ref="A54:A55"/>
    <mergeCell ref="A56:A57"/>
    <mergeCell ref="A58:A59"/>
    <mergeCell ref="A60:A61"/>
    <mergeCell ref="A62:A63"/>
    <mergeCell ref="A64:A65"/>
    <mergeCell ref="A42:A43"/>
    <mergeCell ref="A44:A45"/>
    <mergeCell ref="A46:A47"/>
    <mergeCell ref="A48:A49"/>
    <mergeCell ref="A50:A51"/>
    <mergeCell ref="A52:A53"/>
    <mergeCell ref="A98:A99"/>
    <mergeCell ref="A100:A101"/>
    <mergeCell ref="A102:A103"/>
    <mergeCell ref="A104:A105"/>
    <mergeCell ref="A106:A107"/>
    <mergeCell ref="O252:O253"/>
    <mergeCell ref="P252:P253"/>
    <mergeCell ref="FN7:GR8"/>
    <mergeCell ref="EJ7:FM8"/>
    <mergeCell ref="DE7:EI8"/>
    <mergeCell ref="CA7:DD8"/>
    <mergeCell ref="AV7:BY8"/>
    <mergeCell ref="O16:O17"/>
    <mergeCell ref="P16:P17"/>
    <mergeCell ref="Q7:AU8"/>
    <mergeCell ref="A30:A31"/>
    <mergeCell ref="A32:A33"/>
    <mergeCell ref="A34:A35"/>
    <mergeCell ref="A36:A37"/>
    <mergeCell ref="A38:A39"/>
    <mergeCell ref="A40:A41"/>
    <mergeCell ref="A18:A19"/>
    <mergeCell ref="A20:A21"/>
    <mergeCell ref="A22:A23"/>
    <mergeCell ref="A24:A25"/>
    <mergeCell ref="A26:A27"/>
    <mergeCell ref="A28:A29"/>
    <mergeCell ref="A66:A67"/>
    <mergeCell ref="A68:A69"/>
    <mergeCell ref="A70:A71"/>
    <mergeCell ref="A72:A73"/>
    <mergeCell ref="A74:A75"/>
    <mergeCell ref="A7:A9"/>
    <mergeCell ref="A10:A11"/>
    <mergeCell ref="A12:A13"/>
    <mergeCell ref="A14:A15"/>
    <mergeCell ref="A16:A17"/>
    <mergeCell ref="F250:F251"/>
    <mergeCell ref="G250:G251"/>
    <mergeCell ref="H250:H251"/>
    <mergeCell ref="G248:G249"/>
    <mergeCell ref="H248:H249"/>
    <mergeCell ref="I248:I249"/>
    <mergeCell ref="J250:J251"/>
    <mergeCell ref="K250:K251"/>
    <mergeCell ref="N250:N251"/>
    <mergeCell ref="O250:O251"/>
    <mergeCell ref="P250:P251"/>
    <mergeCell ref="O248:O249"/>
    <mergeCell ref="P248:P249"/>
    <mergeCell ref="J248:J249"/>
    <mergeCell ref="K248:K249"/>
    <mergeCell ref="N248:N249"/>
    <mergeCell ref="B252:B253"/>
    <mergeCell ref="C252:C253"/>
    <mergeCell ref="D252:D253"/>
    <mergeCell ref="E252:E253"/>
    <mergeCell ref="F252:F253"/>
    <mergeCell ref="I250:I251"/>
    <mergeCell ref="B250:B251"/>
    <mergeCell ref="C250:C251"/>
    <mergeCell ref="D250:D251"/>
    <mergeCell ref="E250:E251"/>
    <mergeCell ref="G252:G253"/>
    <mergeCell ref="H252:H253"/>
    <mergeCell ref="I252:I253"/>
    <mergeCell ref="J252:J253"/>
    <mergeCell ref="K252:K253"/>
    <mergeCell ref="N252:N253"/>
    <mergeCell ref="F246:F247"/>
    <mergeCell ref="G246:G247"/>
    <mergeCell ref="H246:H247"/>
    <mergeCell ref="G244:G245"/>
    <mergeCell ref="H244:H245"/>
    <mergeCell ref="I244:I245"/>
    <mergeCell ref="J246:J247"/>
    <mergeCell ref="K246:K247"/>
    <mergeCell ref="N246:N247"/>
    <mergeCell ref="O246:O247"/>
    <mergeCell ref="P246:P247"/>
    <mergeCell ref="O244:O245"/>
    <mergeCell ref="P244:P245"/>
    <mergeCell ref="J244:J245"/>
    <mergeCell ref="K244:K245"/>
    <mergeCell ref="N244:N245"/>
    <mergeCell ref="B248:B249"/>
    <mergeCell ref="C248:C249"/>
    <mergeCell ref="D248:D249"/>
    <mergeCell ref="E248:E249"/>
    <mergeCell ref="F248:F249"/>
    <mergeCell ref="I246:I247"/>
    <mergeCell ref="B246:B247"/>
    <mergeCell ref="C246:C247"/>
    <mergeCell ref="D246:D247"/>
    <mergeCell ref="E246:E247"/>
    <mergeCell ref="F242:F243"/>
    <mergeCell ref="G242:G243"/>
    <mergeCell ref="H242:H243"/>
    <mergeCell ref="G240:G241"/>
    <mergeCell ref="H240:H241"/>
    <mergeCell ref="I240:I241"/>
    <mergeCell ref="J242:J243"/>
    <mergeCell ref="K242:K243"/>
    <mergeCell ref="N242:N243"/>
    <mergeCell ref="O242:O243"/>
    <mergeCell ref="P242:P243"/>
    <mergeCell ref="O240:O241"/>
    <mergeCell ref="P240:P241"/>
    <mergeCell ref="J240:J241"/>
    <mergeCell ref="K240:K241"/>
    <mergeCell ref="N240:N241"/>
    <mergeCell ref="B244:B245"/>
    <mergeCell ref="C244:C245"/>
    <mergeCell ref="D244:D245"/>
    <mergeCell ref="E244:E245"/>
    <mergeCell ref="F244:F245"/>
    <mergeCell ref="I242:I243"/>
    <mergeCell ref="B242:B243"/>
    <mergeCell ref="C242:C243"/>
    <mergeCell ref="D242:D243"/>
    <mergeCell ref="E242:E243"/>
    <mergeCell ref="F238:F239"/>
    <mergeCell ref="G238:G239"/>
    <mergeCell ref="H238:H239"/>
    <mergeCell ref="G236:G237"/>
    <mergeCell ref="H236:H237"/>
    <mergeCell ref="I236:I237"/>
    <mergeCell ref="J238:J239"/>
    <mergeCell ref="K238:K239"/>
    <mergeCell ref="N238:N239"/>
    <mergeCell ref="O238:O239"/>
    <mergeCell ref="P238:P239"/>
    <mergeCell ref="O236:O237"/>
    <mergeCell ref="P236:P237"/>
    <mergeCell ref="J236:J237"/>
    <mergeCell ref="K236:K237"/>
    <mergeCell ref="N236:N237"/>
    <mergeCell ref="B240:B241"/>
    <mergeCell ref="C240:C241"/>
    <mergeCell ref="D240:D241"/>
    <mergeCell ref="E240:E241"/>
    <mergeCell ref="F240:F241"/>
    <mergeCell ref="I238:I239"/>
    <mergeCell ref="B238:B239"/>
    <mergeCell ref="C238:C239"/>
    <mergeCell ref="D238:D239"/>
    <mergeCell ref="E238:E239"/>
    <mergeCell ref="F234:F235"/>
    <mergeCell ref="G234:G235"/>
    <mergeCell ref="H234:H235"/>
    <mergeCell ref="G232:G233"/>
    <mergeCell ref="H232:H233"/>
    <mergeCell ref="I232:I233"/>
    <mergeCell ref="J234:J235"/>
    <mergeCell ref="K234:K235"/>
    <mergeCell ref="N234:N235"/>
    <mergeCell ref="O234:O235"/>
    <mergeCell ref="P234:P235"/>
    <mergeCell ref="O232:O233"/>
    <mergeCell ref="P232:P233"/>
    <mergeCell ref="J232:J233"/>
    <mergeCell ref="K232:K233"/>
    <mergeCell ref="N232:N233"/>
    <mergeCell ref="B236:B237"/>
    <mergeCell ref="C236:C237"/>
    <mergeCell ref="D236:D237"/>
    <mergeCell ref="E236:E237"/>
    <mergeCell ref="F236:F237"/>
    <mergeCell ref="I234:I235"/>
    <mergeCell ref="B234:B235"/>
    <mergeCell ref="C234:C235"/>
    <mergeCell ref="D234:D235"/>
    <mergeCell ref="E234:E235"/>
    <mergeCell ref="F230:F231"/>
    <mergeCell ref="G230:G231"/>
    <mergeCell ref="H230:H231"/>
    <mergeCell ref="G228:G229"/>
    <mergeCell ref="H228:H229"/>
    <mergeCell ref="I228:I229"/>
    <mergeCell ref="J230:J231"/>
    <mergeCell ref="K230:K231"/>
    <mergeCell ref="N230:N231"/>
    <mergeCell ref="O230:O231"/>
    <mergeCell ref="P230:P231"/>
    <mergeCell ref="O228:O229"/>
    <mergeCell ref="P228:P229"/>
    <mergeCell ref="J228:J229"/>
    <mergeCell ref="K228:K229"/>
    <mergeCell ref="N228:N229"/>
    <mergeCell ref="B232:B233"/>
    <mergeCell ref="C232:C233"/>
    <mergeCell ref="D232:D233"/>
    <mergeCell ref="E232:E233"/>
    <mergeCell ref="F232:F233"/>
    <mergeCell ref="I230:I231"/>
    <mergeCell ref="B230:B231"/>
    <mergeCell ref="C230:C231"/>
    <mergeCell ref="D230:D231"/>
    <mergeCell ref="E230:E231"/>
    <mergeCell ref="F226:F227"/>
    <mergeCell ref="G226:G227"/>
    <mergeCell ref="H226:H227"/>
    <mergeCell ref="G224:G225"/>
    <mergeCell ref="H224:H225"/>
    <mergeCell ref="I224:I225"/>
    <mergeCell ref="J226:J227"/>
    <mergeCell ref="K226:K227"/>
    <mergeCell ref="N226:N227"/>
    <mergeCell ref="O226:O227"/>
    <mergeCell ref="P226:P227"/>
    <mergeCell ref="O224:O225"/>
    <mergeCell ref="P224:P225"/>
    <mergeCell ref="J224:J225"/>
    <mergeCell ref="K224:K225"/>
    <mergeCell ref="N224:N225"/>
    <mergeCell ref="B228:B229"/>
    <mergeCell ref="C228:C229"/>
    <mergeCell ref="D228:D229"/>
    <mergeCell ref="E228:E229"/>
    <mergeCell ref="F228:F229"/>
    <mergeCell ref="I226:I227"/>
    <mergeCell ref="B226:B227"/>
    <mergeCell ref="C226:C227"/>
    <mergeCell ref="D226:D227"/>
    <mergeCell ref="E226:E227"/>
    <mergeCell ref="F222:F223"/>
    <mergeCell ref="G222:G223"/>
    <mergeCell ref="H222:H223"/>
    <mergeCell ref="G220:G221"/>
    <mergeCell ref="H220:H221"/>
    <mergeCell ref="I220:I221"/>
    <mergeCell ref="J222:J223"/>
    <mergeCell ref="K222:K223"/>
    <mergeCell ref="N222:N223"/>
    <mergeCell ref="O222:O223"/>
    <mergeCell ref="P222:P223"/>
    <mergeCell ref="O220:O221"/>
    <mergeCell ref="P220:P221"/>
    <mergeCell ref="J220:J221"/>
    <mergeCell ref="K220:K221"/>
    <mergeCell ref="N220:N221"/>
    <mergeCell ref="B224:B225"/>
    <mergeCell ref="C224:C225"/>
    <mergeCell ref="D224:D225"/>
    <mergeCell ref="E224:E225"/>
    <mergeCell ref="F224:F225"/>
    <mergeCell ref="I222:I223"/>
    <mergeCell ref="B222:B223"/>
    <mergeCell ref="C222:C223"/>
    <mergeCell ref="D222:D223"/>
    <mergeCell ref="E222:E223"/>
    <mergeCell ref="F218:F219"/>
    <mergeCell ref="G218:G219"/>
    <mergeCell ref="H218:H219"/>
    <mergeCell ref="G216:G217"/>
    <mergeCell ref="H216:H217"/>
    <mergeCell ref="I216:I217"/>
    <mergeCell ref="J218:J219"/>
    <mergeCell ref="K218:K219"/>
    <mergeCell ref="N218:N219"/>
    <mergeCell ref="O218:O219"/>
    <mergeCell ref="P218:P219"/>
    <mergeCell ref="O216:O217"/>
    <mergeCell ref="P216:P217"/>
    <mergeCell ref="J216:J217"/>
    <mergeCell ref="K216:K217"/>
    <mergeCell ref="N216:N217"/>
    <mergeCell ref="B220:B221"/>
    <mergeCell ref="C220:C221"/>
    <mergeCell ref="D220:D221"/>
    <mergeCell ref="E220:E221"/>
    <mergeCell ref="F220:F221"/>
    <mergeCell ref="I218:I219"/>
    <mergeCell ref="B218:B219"/>
    <mergeCell ref="C218:C219"/>
    <mergeCell ref="D218:D219"/>
    <mergeCell ref="E218:E219"/>
    <mergeCell ref="F214:F215"/>
    <mergeCell ref="G214:G215"/>
    <mergeCell ref="H214:H215"/>
    <mergeCell ref="G212:G213"/>
    <mergeCell ref="H212:H213"/>
    <mergeCell ref="I212:I213"/>
    <mergeCell ref="J214:J215"/>
    <mergeCell ref="K214:K215"/>
    <mergeCell ref="N214:N215"/>
    <mergeCell ref="O214:O215"/>
    <mergeCell ref="P214:P215"/>
    <mergeCell ref="O212:O213"/>
    <mergeCell ref="P212:P213"/>
    <mergeCell ref="J212:J213"/>
    <mergeCell ref="K212:K213"/>
    <mergeCell ref="N212:N213"/>
    <mergeCell ref="B216:B217"/>
    <mergeCell ref="C216:C217"/>
    <mergeCell ref="D216:D217"/>
    <mergeCell ref="E216:E217"/>
    <mergeCell ref="F216:F217"/>
    <mergeCell ref="I214:I215"/>
    <mergeCell ref="B214:B215"/>
    <mergeCell ref="C214:C215"/>
    <mergeCell ref="D214:D215"/>
    <mergeCell ref="E214:E215"/>
    <mergeCell ref="F210:F211"/>
    <mergeCell ref="G210:G211"/>
    <mergeCell ref="H210:H211"/>
    <mergeCell ref="G208:G209"/>
    <mergeCell ref="H208:H209"/>
    <mergeCell ref="I208:I209"/>
    <mergeCell ref="J210:J211"/>
    <mergeCell ref="K210:K211"/>
    <mergeCell ref="N210:N211"/>
    <mergeCell ref="O210:O211"/>
    <mergeCell ref="P210:P211"/>
    <mergeCell ref="O208:O209"/>
    <mergeCell ref="P208:P209"/>
    <mergeCell ref="J208:J209"/>
    <mergeCell ref="K208:K209"/>
    <mergeCell ref="N208:N209"/>
    <mergeCell ref="B212:B213"/>
    <mergeCell ref="C212:C213"/>
    <mergeCell ref="D212:D213"/>
    <mergeCell ref="E212:E213"/>
    <mergeCell ref="F212:F213"/>
    <mergeCell ref="I210:I211"/>
    <mergeCell ref="B210:B211"/>
    <mergeCell ref="C210:C211"/>
    <mergeCell ref="D210:D211"/>
    <mergeCell ref="E210:E211"/>
    <mergeCell ref="F206:F207"/>
    <mergeCell ref="G206:G207"/>
    <mergeCell ref="H206:H207"/>
    <mergeCell ref="G204:G205"/>
    <mergeCell ref="H204:H205"/>
    <mergeCell ref="I204:I205"/>
    <mergeCell ref="J206:J207"/>
    <mergeCell ref="K206:K207"/>
    <mergeCell ref="N206:N207"/>
    <mergeCell ref="O206:O207"/>
    <mergeCell ref="P206:P207"/>
    <mergeCell ref="O204:O205"/>
    <mergeCell ref="P204:P205"/>
    <mergeCell ref="J204:J205"/>
    <mergeCell ref="K204:K205"/>
    <mergeCell ref="N204:N205"/>
    <mergeCell ref="B208:B209"/>
    <mergeCell ref="C208:C209"/>
    <mergeCell ref="D208:D209"/>
    <mergeCell ref="E208:E209"/>
    <mergeCell ref="F208:F209"/>
    <mergeCell ref="I206:I207"/>
    <mergeCell ref="B206:B207"/>
    <mergeCell ref="C206:C207"/>
    <mergeCell ref="D206:D207"/>
    <mergeCell ref="E206:E207"/>
    <mergeCell ref="F202:F203"/>
    <mergeCell ref="G202:G203"/>
    <mergeCell ref="H202:H203"/>
    <mergeCell ref="G200:G201"/>
    <mergeCell ref="H200:H201"/>
    <mergeCell ref="I200:I201"/>
    <mergeCell ref="J202:J203"/>
    <mergeCell ref="K202:K203"/>
    <mergeCell ref="N202:N203"/>
    <mergeCell ref="O202:O203"/>
    <mergeCell ref="P202:P203"/>
    <mergeCell ref="O200:O201"/>
    <mergeCell ref="P200:P201"/>
    <mergeCell ref="J200:J201"/>
    <mergeCell ref="K200:K201"/>
    <mergeCell ref="N200:N201"/>
    <mergeCell ref="B204:B205"/>
    <mergeCell ref="C204:C205"/>
    <mergeCell ref="D204:D205"/>
    <mergeCell ref="E204:E205"/>
    <mergeCell ref="F204:F205"/>
    <mergeCell ref="I202:I203"/>
    <mergeCell ref="B202:B203"/>
    <mergeCell ref="C202:C203"/>
    <mergeCell ref="D202:D203"/>
    <mergeCell ref="E202:E203"/>
    <mergeCell ref="F198:F199"/>
    <mergeCell ref="G198:G199"/>
    <mergeCell ref="H198:H199"/>
    <mergeCell ref="G196:G197"/>
    <mergeCell ref="H196:H197"/>
    <mergeCell ref="I196:I197"/>
    <mergeCell ref="J198:J199"/>
    <mergeCell ref="K198:K199"/>
    <mergeCell ref="N198:N199"/>
    <mergeCell ref="O198:O199"/>
    <mergeCell ref="P198:P199"/>
    <mergeCell ref="O196:O197"/>
    <mergeCell ref="P196:P197"/>
    <mergeCell ref="J196:J197"/>
    <mergeCell ref="K196:K197"/>
    <mergeCell ref="N196:N197"/>
    <mergeCell ref="B200:B201"/>
    <mergeCell ref="C200:C201"/>
    <mergeCell ref="D200:D201"/>
    <mergeCell ref="E200:E201"/>
    <mergeCell ref="F200:F201"/>
    <mergeCell ref="I198:I199"/>
    <mergeCell ref="B198:B199"/>
    <mergeCell ref="C198:C199"/>
    <mergeCell ref="D198:D199"/>
    <mergeCell ref="E198:E199"/>
    <mergeCell ref="F194:F195"/>
    <mergeCell ref="G194:G195"/>
    <mergeCell ref="H194:H195"/>
    <mergeCell ref="G192:G193"/>
    <mergeCell ref="H192:H193"/>
    <mergeCell ref="I192:I193"/>
    <mergeCell ref="J194:J195"/>
    <mergeCell ref="K194:K195"/>
    <mergeCell ref="N194:N195"/>
    <mergeCell ref="O194:O195"/>
    <mergeCell ref="P194:P195"/>
    <mergeCell ref="O192:O193"/>
    <mergeCell ref="P192:P193"/>
    <mergeCell ref="J192:J193"/>
    <mergeCell ref="K192:K193"/>
    <mergeCell ref="N192:N193"/>
    <mergeCell ref="B196:B197"/>
    <mergeCell ref="C196:C197"/>
    <mergeCell ref="D196:D197"/>
    <mergeCell ref="E196:E197"/>
    <mergeCell ref="F196:F197"/>
    <mergeCell ref="I194:I195"/>
    <mergeCell ref="B194:B195"/>
    <mergeCell ref="C194:C195"/>
    <mergeCell ref="D194:D195"/>
    <mergeCell ref="E194:E195"/>
    <mergeCell ref="F190:F191"/>
    <mergeCell ref="G190:G191"/>
    <mergeCell ref="H190:H191"/>
    <mergeCell ref="G188:G189"/>
    <mergeCell ref="H188:H189"/>
    <mergeCell ref="I188:I189"/>
    <mergeCell ref="J190:J191"/>
    <mergeCell ref="K190:K191"/>
    <mergeCell ref="N190:N191"/>
    <mergeCell ref="O190:O191"/>
    <mergeCell ref="P190:P191"/>
    <mergeCell ref="O188:O189"/>
    <mergeCell ref="P188:P189"/>
    <mergeCell ref="J188:J189"/>
    <mergeCell ref="K188:K189"/>
    <mergeCell ref="N188:N189"/>
    <mergeCell ref="B192:B193"/>
    <mergeCell ref="C192:C193"/>
    <mergeCell ref="D192:D193"/>
    <mergeCell ref="E192:E193"/>
    <mergeCell ref="F192:F193"/>
    <mergeCell ref="I190:I191"/>
    <mergeCell ref="B190:B191"/>
    <mergeCell ref="C190:C191"/>
    <mergeCell ref="D190:D191"/>
    <mergeCell ref="E190:E191"/>
    <mergeCell ref="F186:F187"/>
    <mergeCell ref="G186:G187"/>
    <mergeCell ref="H186:H187"/>
    <mergeCell ref="G184:G185"/>
    <mergeCell ref="H184:H185"/>
    <mergeCell ref="I184:I185"/>
    <mergeCell ref="J186:J187"/>
    <mergeCell ref="K186:K187"/>
    <mergeCell ref="N186:N187"/>
    <mergeCell ref="O186:O187"/>
    <mergeCell ref="P186:P187"/>
    <mergeCell ref="O184:O185"/>
    <mergeCell ref="P184:P185"/>
    <mergeCell ref="J184:J185"/>
    <mergeCell ref="K184:K185"/>
    <mergeCell ref="N184:N185"/>
    <mergeCell ref="B188:B189"/>
    <mergeCell ref="C188:C189"/>
    <mergeCell ref="D188:D189"/>
    <mergeCell ref="E188:E189"/>
    <mergeCell ref="F188:F189"/>
    <mergeCell ref="I186:I187"/>
    <mergeCell ref="B186:B187"/>
    <mergeCell ref="C186:C187"/>
    <mergeCell ref="D186:D187"/>
    <mergeCell ref="E186:E187"/>
    <mergeCell ref="F182:F183"/>
    <mergeCell ref="G182:G183"/>
    <mergeCell ref="H182:H183"/>
    <mergeCell ref="G180:G181"/>
    <mergeCell ref="H180:H181"/>
    <mergeCell ref="I180:I181"/>
    <mergeCell ref="J182:J183"/>
    <mergeCell ref="K182:K183"/>
    <mergeCell ref="N182:N183"/>
    <mergeCell ref="O182:O183"/>
    <mergeCell ref="P182:P183"/>
    <mergeCell ref="O180:O181"/>
    <mergeCell ref="P180:P181"/>
    <mergeCell ref="J180:J181"/>
    <mergeCell ref="K180:K181"/>
    <mergeCell ref="N180:N181"/>
    <mergeCell ref="B184:B185"/>
    <mergeCell ref="C184:C185"/>
    <mergeCell ref="D184:D185"/>
    <mergeCell ref="E184:E185"/>
    <mergeCell ref="F184:F185"/>
    <mergeCell ref="I182:I183"/>
    <mergeCell ref="B182:B183"/>
    <mergeCell ref="C182:C183"/>
    <mergeCell ref="D182:D183"/>
    <mergeCell ref="E182:E183"/>
    <mergeCell ref="F178:F179"/>
    <mergeCell ref="G178:G179"/>
    <mergeCell ref="H178:H179"/>
    <mergeCell ref="G176:G177"/>
    <mergeCell ref="H176:H177"/>
    <mergeCell ref="I176:I177"/>
    <mergeCell ref="J178:J179"/>
    <mergeCell ref="K178:K179"/>
    <mergeCell ref="N178:N179"/>
    <mergeCell ref="O178:O179"/>
    <mergeCell ref="P178:P179"/>
    <mergeCell ref="O176:O177"/>
    <mergeCell ref="P176:P177"/>
    <mergeCell ref="J176:J177"/>
    <mergeCell ref="K176:K177"/>
    <mergeCell ref="N176:N177"/>
    <mergeCell ref="B180:B181"/>
    <mergeCell ref="C180:C181"/>
    <mergeCell ref="D180:D181"/>
    <mergeCell ref="E180:E181"/>
    <mergeCell ref="F180:F181"/>
    <mergeCell ref="I178:I179"/>
    <mergeCell ref="B178:B179"/>
    <mergeCell ref="C178:C179"/>
    <mergeCell ref="D178:D179"/>
    <mergeCell ref="E178:E179"/>
    <mergeCell ref="F174:F175"/>
    <mergeCell ref="G174:G175"/>
    <mergeCell ref="H174:H175"/>
    <mergeCell ref="G172:G173"/>
    <mergeCell ref="H172:H173"/>
    <mergeCell ref="I172:I173"/>
    <mergeCell ref="J174:J175"/>
    <mergeCell ref="K174:K175"/>
    <mergeCell ref="N174:N175"/>
    <mergeCell ref="O174:O175"/>
    <mergeCell ref="P174:P175"/>
    <mergeCell ref="O172:O173"/>
    <mergeCell ref="P172:P173"/>
    <mergeCell ref="J172:J173"/>
    <mergeCell ref="K172:K173"/>
    <mergeCell ref="N172:N173"/>
    <mergeCell ref="B176:B177"/>
    <mergeCell ref="C176:C177"/>
    <mergeCell ref="D176:D177"/>
    <mergeCell ref="E176:E177"/>
    <mergeCell ref="F176:F177"/>
    <mergeCell ref="I174:I175"/>
    <mergeCell ref="B174:B175"/>
    <mergeCell ref="C174:C175"/>
    <mergeCell ref="D174:D175"/>
    <mergeCell ref="E174:E175"/>
    <mergeCell ref="F170:F171"/>
    <mergeCell ref="G170:G171"/>
    <mergeCell ref="H170:H171"/>
    <mergeCell ref="G168:G169"/>
    <mergeCell ref="H168:H169"/>
    <mergeCell ref="I168:I169"/>
    <mergeCell ref="J170:J171"/>
    <mergeCell ref="K170:K171"/>
    <mergeCell ref="N170:N171"/>
    <mergeCell ref="O170:O171"/>
    <mergeCell ref="P170:P171"/>
    <mergeCell ref="O168:O169"/>
    <mergeCell ref="P168:P169"/>
    <mergeCell ref="J168:J169"/>
    <mergeCell ref="K168:K169"/>
    <mergeCell ref="N168:N169"/>
    <mergeCell ref="B172:B173"/>
    <mergeCell ref="C172:C173"/>
    <mergeCell ref="D172:D173"/>
    <mergeCell ref="E172:E173"/>
    <mergeCell ref="F172:F173"/>
    <mergeCell ref="I170:I171"/>
    <mergeCell ref="B170:B171"/>
    <mergeCell ref="C170:C171"/>
    <mergeCell ref="D170:D171"/>
    <mergeCell ref="E170:E171"/>
    <mergeCell ref="F166:F167"/>
    <mergeCell ref="G166:G167"/>
    <mergeCell ref="H166:H167"/>
    <mergeCell ref="G164:G165"/>
    <mergeCell ref="H164:H165"/>
    <mergeCell ref="I164:I165"/>
    <mergeCell ref="J166:J167"/>
    <mergeCell ref="K166:K167"/>
    <mergeCell ref="N166:N167"/>
    <mergeCell ref="O166:O167"/>
    <mergeCell ref="P166:P167"/>
    <mergeCell ref="O164:O165"/>
    <mergeCell ref="P164:P165"/>
    <mergeCell ref="J164:J165"/>
    <mergeCell ref="K164:K165"/>
    <mergeCell ref="N164:N165"/>
    <mergeCell ref="B168:B169"/>
    <mergeCell ref="C168:C169"/>
    <mergeCell ref="D168:D169"/>
    <mergeCell ref="E168:E169"/>
    <mergeCell ref="F168:F169"/>
    <mergeCell ref="I166:I167"/>
    <mergeCell ref="B166:B167"/>
    <mergeCell ref="C166:C167"/>
    <mergeCell ref="D166:D167"/>
    <mergeCell ref="E166:E167"/>
    <mergeCell ref="F162:F163"/>
    <mergeCell ref="G162:G163"/>
    <mergeCell ref="H162:H163"/>
    <mergeCell ref="G160:G161"/>
    <mergeCell ref="H160:H161"/>
    <mergeCell ref="I160:I161"/>
    <mergeCell ref="J162:J163"/>
    <mergeCell ref="K162:K163"/>
    <mergeCell ref="N162:N163"/>
    <mergeCell ref="O162:O163"/>
    <mergeCell ref="P162:P163"/>
    <mergeCell ref="O160:O161"/>
    <mergeCell ref="P160:P161"/>
    <mergeCell ref="J160:J161"/>
    <mergeCell ref="K160:K161"/>
    <mergeCell ref="N160:N161"/>
    <mergeCell ref="B164:B165"/>
    <mergeCell ref="C164:C165"/>
    <mergeCell ref="D164:D165"/>
    <mergeCell ref="E164:E165"/>
    <mergeCell ref="F164:F165"/>
    <mergeCell ref="I162:I163"/>
    <mergeCell ref="B162:B163"/>
    <mergeCell ref="C162:C163"/>
    <mergeCell ref="D162:D163"/>
    <mergeCell ref="E162:E163"/>
    <mergeCell ref="F158:F159"/>
    <mergeCell ref="G158:G159"/>
    <mergeCell ref="H158:H159"/>
    <mergeCell ref="G156:G157"/>
    <mergeCell ref="H156:H157"/>
    <mergeCell ref="I156:I157"/>
    <mergeCell ref="J158:J159"/>
    <mergeCell ref="K158:K159"/>
    <mergeCell ref="N158:N159"/>
    <mergeCell ref="O158:O159"/>
    <mergeCell ref="P158:P159"/>
    <mergeCell ref="O156:O157"/>
    <mergeCell ref="P156:P157"/>
    <mergeCell ref="J156:J157"/>
    <mergeCell ref="K156:K157"/>
    <mergeCell ref="N156:N157"/>
    <mergeCell ref="B160:B161"/>
    <mergeCell ref="C160:C161"/>
    <mergeCell ref="D160:D161"/>
    <mergeCell ref="E160:E161"/>
    <mergeCell ref="F160:F161"/>
    <mergeCell ref="I158:I159"/>
    <mergeCell ref="B158:B159"/>
    <mergeCell ref="C158:C159"/>
    <mergeCell ref="D158:D159"/>
    <mergeCell ref="E158:E159"/>
    <mergeCell ref="F154:F155"/>
    <mergeCell ref="G154:G155"/>
    <mergeCell ref="H154:H155"/>
    <mergeCell ref="G152:G153"/>
    <mergeCell ref="H152:H153"/>
    <mergeCell ref="I152:I153"/>
    <mergeCell ref="J154:J155"/>
    <mergeCell ref="K154:K155"/>
    <mergeCell ref="N154:N155"/>
    <mergeCell ref="O154:O155"/>
    <mergeCell ref="P154:P155"/>
    <mergeCell ref="O152:O153"/>
    <mergeCell ref="P152:P153"/>
    <mergeCell ref="J152:J153"/>
    <mergeCell ref="K152:K153"/>
    <mergeCell ref="N152:N153"/>
    <mergeCell ref="B156:B157"/>
    <mergeCell ref="C156:C157"/>
    <mergeCell ref="D156:D157"/>
    <mergeCell ref="E156:E157"/>
    <mergeCell ref="F156:F157"/>
    <mergeCell ref="I154:I155"/>
    <mergeCell ref="B154:B155"/>
    <mergeCell ref="C154:C155"/>
    <mergeCell ref="D154:D155"/>
    <mergeCell ref="E154:E155"/>
    <mergeCell ref="F150:F151"/>
    <mergeCell ref="G150:G151"/>
    <mergeCell ref="H150:H151"/>
    <mergeCell ref="G148:G149"/>
    <mergeCell ref="H148:H149"/>
    <mergeCell ref="I148:I149"/>
    <mergeCell ref="J150:J151"/>
    <mergeCell ref="K150:K151"/>
    <mergeCell ref="N150:N151"/>
    <mergeCell ref="O150:O151"/>
    <mergeCell ref="P150:P151"/>
    <mergeCell ref="O148:O149"/>
    <mergeCell ref="P148:P149"/>
    <mergeCell ref="J148:J149"/>
    <mergeCell ref="K148:K149"/>
    <mergeCell ref="N148:N149"/>
    <mergeCell ref="B152:B153"/>
    <mergeCell ref="C152:C153"/>
    <mergeCell ref="D152:D153"/>
    <mergeCell ref="E152:E153"/>
    <mergeCell ref="F152:F153"/>
    <mergeCell ref="I150:I151"/>
    <mergeCell ref="B150:B151"/>
    <mergeCell ref="C150:C151"/>
    <mergeCell ref="D150:D151"/>
    <mergeCell ref="E150:E151"/>
    <mergeCell ref="F146:F147"/>
    <mergeCell ref="G146:G147"/>
    <mergeCell ref="H146:H147"/>
    <mergeCell ref="G144:G145"/>
    <mergeCell ref="H144:H145"/>
    <mergeCell ref="I144:I145"/>
    <mergeCell ref="J146:J147"/>
    <mergeCell ref="K146:K147"/>
    <mergeCell ref="N146:N147"/>
    <mergeCell ref="O146:O147"/>
    <mergeCell ref="P146:P147"/>
    <mergeCell ref="O144:O145"/>
    <mergeCell ref="P144:P145"/>
    <mergeCell ref="J144:J145"/>
    <mergeCell ref="K144:K145"/>
    <mergeCell ref="N144:N145"/>
    <mergeCell ref="B148:B149"/>
    <mergeCell ref="C148:C149"/>
    <mergeCell ref="D148:D149"/>
    <mergeCell ref="E148:E149"/>
    <mergeCell ref="F148:F149"/>
    <mergeCell ref="I146:I147"/>
    <mergeCell ref="B146:B147"/>
    <mergeCell ref="C146:C147"/>
    <mergeCell ref="D146:D147"/>
    <mergeCell ref="E146:E147"/>
    <mergeCell ref="F142:F143"/>
    <mergeCell ref="G142:G143"/>
    <mergeCell ref="H142:H143"/>
    <mergeCell ref="G140:G141"/>
    <mergeCell ref="H140:H141"/>
    <mergeCell ref="I140:I141"/>
    <mergeCell ref="J142:J143"/>
    <mergeCell ref="K142:K143"/>
    <mergeCell ref="N142:N143"/>
    <mergeCell ref="O142:O143"/>
    <mergeCell ref="P142:P143"/>
    <mergeCell ref="O140:O141"/>
    <mergeCell ref="P140:P141"/>
    <mergeCell ref="J140:J141"/>
    <mergeCell ref="K140:K141"/>
    <mergeCell ref="N140:N141"/>
    <mergeCell ref="B144:B145"/>
    <mergeCell ref="C144:C145"/>
    <mergeCell ref="D144:D145"/>
    <mergeCell ref="E144:E145"/>
    <mergeCell ref="F144:F145"/>
    <mergeCell ref="I142:I143"/>
    <mergeCell ref="B142:B143"/>
    <mergeCell ref="C142:C143"/>
    <mergeCell ref="D142:D143"/>
    <mergeCell ref="E142:E143"/>
    <mergeCell ref="F138:F139"/>
    <mergeCell ref="G138:G139"/>
    <mergeCell ref="H138:H139"/>
    <mergeCell ref="G136:G137"/>
    <mergeCell ref="H136:H137"/>
    <mergeCell ref="I136:I137"/>
    <mergeCell ref="J138:J139"/>
    <mergeCell ref="K138:K139"/>
    <mergeCell ref="N138:N139"/>
    <mergeCell ref="O138:O139"/>
    <mergeCell ref="P138:P139"/>
    <mergeCell ref="O136:O137"/>
    <mergeCell ref="P136:P137"/>
    <mergeCell ref="J136:J137"/>
    <mergeCell ref="K136:K137"/>
    <mergeCell ref="N136:N137"/>
    <mergeCell ref="B140:B141"/>
    <mergeCell ref="C140:C141"/>
    <mergeCell ref="D140:D141"/>
    <mergeCell ref="E140:E141"/>
    <mergeCell ref="F140:F141"/>
    <mergeCell ref="I138:I139"/>
    <mergeCell ref="B138:B139"/>
    <mergeCell ref="C138:C139"/>
    <mergeCell ref="D138:D139"/>
    <mergeCell ref="E138:E139"/>
    <mergeCell ref="F134:F135"/>
    <mergeCell ref="G134:G135"/>
    <mergeCell ref="H134:H135"/>
    <mergeCell ref="G132:G133"/>
    <mergeCell ref="H132:H133"/>
    <mergeCell ref="I132:I133"/>
    <mergeCell ref="J134:J135"/>
    <mergeCell ref="K134:K135"/>
    <mergeCell ref="N134:N135"/>
    <mergeCell ref="O134:O135"/>
    <mergeCell ref="P134:P135"/>
    <mergeCell ref="O132:O133"/>
    <mergeCell ref="P132:P133"/>
    <mergeCell ref="J132:J133"/>
    <mergeCell ref="K132:K133"/>
    <mergeCell ref="N132:N133"/>
    <mergeCell ref="B136:B137"/>
    <mergeCell ref="C136:C137"/>
    <mergeCell ref="D136:D137"/>
    <mergeCell ref="E136:E137"/>
    <mergeCell ref="F136:F137"/>
    <mergeCell ref="I134:I135"/>
    <mergeCell ref="B134:B135"/>
    <mergeCell ref="C134:C135"/>
    <mergeCell ref="D134:D135"/>
    <mergeCell ref="E134:E135"/>
    <mergeCell ref="F130:F131"/>
    <mergeCell ref="G130:G131"/>
    <mergeCell ref="H130:H131"/>
    <mergeCell ref="G128:G129"/>
    <mergeCell ref="H128:H129"/>
    <mergeCell ref="I128:I129"/>
    <mergeCell ref="J130:J131"/>
    <mergeCell ref="K130:K131"/>
    <mergeCell ref="N130:N131"/>
    <mergeCell ref="O130:O131"/>
    <mergeCell ref="P130:P131"/>
    <mergeCell ref="O128:O129"/>
    <mergeCell ref="P128:P129"/>
    <mergeCell ref="J128:J129"/>
    <mergeCell ref="K128:K129"/>
    <mergeCell ref="N128:N129"/>
    <mergeCell ref="B132:B133"/>
    <mergeCell ref="C132:C133"/>
    <mergeCell ref="D132:D133"/>
    <mergeCell ref="E132:E133"/>
    <mergeCell ref="F132:F133"/>
    <mergeCell ref="I130:I131"/>
    <mergeCell ref="B130:B131"/>
    <mergeCell ref="C130:C131"/>
    <mergeCell ref="D130:D131"/>
    <mergeCell ref="E130:E131"/>
    <mergeCell ref="F126:F127"/>
    <mergeCell ref="G126:G127"/>
    <mergeCell ref="H126:H127"/>
    <mergeCell ref="G124:G125"/>
    <mergeCell ref="H124:H125"/>
    <mergeCell ref="I124:I125"/>
    <mergeCell ref="J126:J127"/>
    <mergeCell ref="K126:K127"/>
    <mergeCell ref="N126:N127"/>
    <mergeCell ref="O126:O127"/>
    <mergeCell ref="P126:P127"/>
    <mergeCell ref="O124:O125"/>
    <mergeCell ref="P124:P125"/>
    <mergeCell ref="J124:J125"/>
    <mergeCell ref="K124:K125"/>
    <mergeCell ref="N124:N125"/>
    <mergeCell ref="B128:B129"/>
    <mergeCell ref="C128:C129"/>
    <mergeCell ref="D128:D129"/>
    <mergeCell ref="E128:E129"/>
    <mergeCell ref="F128:F129"/>
    <mergeCell ref="I126:I127"/>
    <mergeCell ref="B126:B127"/>
    <mergeCell ref="C126:C127"/>
    <mergeCell ref="D126:D127"/>
    <mergeCell ref="E126:E127"/>
    <mergeCell ref="F122:F123"/>
    <mergeCell ref="G122:G123"/>
    <mergeCell ref="H122:H123"/>
    <mergeCell ref="G120:G121"/>
    <mergeCell ref="H120:H121"/>
    <mergeCell ref="I120:I121"/>
    <mergeCell ref="J122:J123"/>
    <mergeCell ref="K122:K123"/>
    <mergeCell ref="N122:N123"/>
    <mergeCell ref="O122:O123"/>
    <mergeCell ref="P122:P123"/>
    <mergeCell ref="O120:O121"/>
    <mergeCell ref="P120:P121"/>
    <mergeCell ref="J120:J121"/>
    <mergeCell ref="K120:K121"/>
    <mergeCell ref="N120:N121"/>
    <mergeCell ref="B124:B125"/>
    <mergeCell ref="C124:C125"/>
    <mergeCell ref="D124:D125"/>
    <mergeCell ref="E124:E125"/>
    <mergeCell ref="F124:F125"/>
    <mergeCell ref="I122:I123"/>
    <mergeCell ref="B122:B123"/>
    <mergeCell ref="C122:C123"/>
    <mergeCell ref="D122:D123"/>
    <mergeCell ref="E122:E123"/>
    <mergeCell ref="F118:F119"/>
    <mergeCell ref="G118:G119"/>
    <mergeCell ref="H118:H119"/>
    <mergeCell ref="G116:G117"/>
    <mergeCell ref="H116:H117"/>
    <mergeCell ref="I116:I117"/>
    <mergeCell ref="J118:J119"/>
    <mergeCell ref="K118:K119"/>
    <mergeCell ref="N118:N119"/>
    <mergeCell ref="O118:O119"/>
    <mergeCell ref="P118:P119"/>
    <mergeCell ref="O116:O117"/>
    <mergeCell ref="P116:P117"/>
    <mergeCell ref="J116:J117"/>
    <mergeCell ref="K116:K117"/>
    <mergeCell ref="N116:N117"/>
    <mergeCell ref="B120:B121"/>
    <mergeCell ref="C120:C121"/>
    <mergeCell ref="D120:D121"/>
    <mergeCell ref="E120:E121"/>
    <mergeCell ref="F120:F121"/>
    <mergeCell ref="I118:I119"/>
    <mergeCell ref="B118:B119"/>
    <mergeCell ref="C118:C119"/>
    <mergeCell ref="D118:D119"/>
    <mergeCell ref="E118:E119"/>
    <mergeCell ref="F114:F115"/>
    <mergeCell ref="G114:G115"/>
    <mergeCell ref="H114:H115"/>
    <mergeCell ref="G112:G113"/>
    <mergeCell ref="H112:H113"/>
    <mergeCell ref="I112:I113"/>
    <mergeCell ref="J114:J115"/>
    <mergeCell ref="K114:K115"/>
    <mergeCell ref="N114:N115"/>
    <mergeCell ref="O114:O115"/>
    <mergeCell ref="P114:P115"/>
    <mergeCell ref="O112:O113"/>
    <mergeCell ref="P112:P113"/>
    <mergeCell ref="J112:J113"/>
    <mergeCell ref="K112:K113"/>
    <mergeCell ref="N112:N113"/>
    <mergeCell ref="B116:B117"/>
    <mergeCell ref="C116:C117"/>
    <mergeCell ref="D116:D117"/>
    <mergeCell ref="E116:E117"/>
    <mergeCell ref="F116:F117"/>
    <mergeCell ref="I114:I115"/>
    <mergeCell ref="B114:B115"/>
    <mergeCell ref="C114:C115"/>
    <mergeCell ref="D114:D115"/>
    <mergeCell ref="E114:E115"/>
    <mergeCell ref="F110:F111"/>
    <mergeCell ref="G110:G111"/>
    <mergeCell ref="H110:H111"/>
    <mergeCell ref="G108:G109"/>
    <mergeCell ref="H108:H109"/>
    <mergeCell ref="I108:I109"/>
    <mergeCell ref="J110:J111"/>
    <mergeCell ref="K110:K111"/>
    <mergeCell ref="N110:N111"/>
    <mergeCell ref="O110:O111"/>
    <mergeCell ref="P110:P111"/>
    <mergeCell ref="O108:O109"/>
    <mergeCell ref="P108:P109"/>
    <mergeCell ref="J108:J109"/>
    <mergeCell ref="K108:K109"/>
    <mergeCell ref="N108:N109"/>
    <mergeCell ref="B112:B113"/>
    <mergeCell ref="C112:C113"/>
    <mergeCell ref="D112:D113"/>
    <mergeCell ref="E112:E113"/>
    <mergeCell ref="F112:F113"/>
    <mergeCell ref="I110:I111"/>
    <mergeCell ref="B110:B111"/>
    <mergeCell ref="C110:C111"/>
    <mergeCell ref="D110:D111"/>
    <mergeCell ref="E110:E111"/>
    <mergeCell ref="F106:F107"/>
    <mergeCell ref="G106:G107"/>
    <mergeCell ref="H106:H107"/>
    <mergeCell ref="G104:G105"/>
    <mergeCell ref="H104:H105"/>
    <mergeCell ref="I104:I105"/>
    <mergeCell ref="J106:J107"/>
    <mergeCell ref="K106:K107"/>
    <mergeCell ref="N106:N107"/>
    <mergeCell ref="O106:O107"/>
    <mergeCell ref="P106:P107"/>
    <mergeCell ref="O104:O105"/>
    <mergeCell ref="P104:P105"/>
    <mergeCell ref="J104:J105"/>
    <mergeCell ref="K104:K105"/>
    <mergeCell ref="N104:N105"/>
    <mergeCell ref="B108:B109"/>
    <mergeCell ref="C108:C109"/>
    <mergeCell ref="D108:D109"/>
    <mergeCell ref="E108:E109"/>
    <mergeCell ref="F108:F109"/>
    <mergeCell ref="I106:I107"/>
    <mergeCell ref="B106:B107"/>
    <mergeCell ref="C106:C107"/>
    <mergeCell ref="D106:D107"/>
    <mergeCell ref="E106:E107"/>
    <mergeCell ref="F102:F103"/>
    <mergeCell ref="G102:G103"/>
    <mergeCell ref="H102:H103"/>
    <mergeCell ref="G100:G101"/>
    <mergeCell ref="H100:H101"/>
    <mergeCell ref="I100:I101"/>
    <mergeCell ref="J102:J103"/>
    <mergeCell ref="K102:K103"/>
    <mergeCell ref="N102:N103"/>
    <mergeCell ref="O102:O103"/>
    <mergeCell ref="P102:P103"/>
    <mergeCell ref="O100:O101"/>
    <mergeCell ref="P100:P101"/>
    <mergeCell ref="J100:J101"/>
    <mergeCell ref="K100:K101"/>
    <mergeCell ref="N100:N101"/>
    <mergeCell ref="B104:B105"/>
    <mergeCell ref="C104:C105"/>
    <mergeCell ref="D104:D105"/>
    <mergeCell ref="E104:E105"/>
    <mergeCell ref="F104:F105"/>
    <mergeCell ref="I102:I103"/>
    <mergeCell ref="B102:B103"/>
    <mergeCell ref="C102:C103"/>
    <mergeCell ref="D102:D103"/>
    <mergeCell ref="E102:E103"/>
    <mergeCell ref="F98:F99"/>
    <mergeCell ref="G98:G99"/>
    <mergeCell ref="H98:H99"/>
    <mergeCell ref="G96:G97"/>
    <mergeCell ref="H96:H97"/>
    <mergeCell ref="I96:I97"/>
    <mergeCell ref="J98:J99"/>
    <mergeCell ref="K98:K99"/>
    <mergeCell ref="N98:N99"/>
    <mergeCell ref="O98:O99"/>
    <mergeCell ref="P98:P99"/>
    <mergeCell ref="O96:O97"/>
    <mergeCell ref="P96:P97"/>
    <mergeCell ref="J96:J97"/>
    <mergeCell ref="K96:K97"/>
    <mergeCell ref="N96:N97"/>
    <mergeCell ref="B100:B101"/>
    <mergeCell ref="C100:C101"/>
    <mergeCell ref="D100:D101"/>
    <mergeCell ref="E100:E101"/>
    <mergeCell ref="F100:F101"/>
    <mergeCell ref="I98:I99"/>
    <mergeCell ref="B98:B99"/>
    <mergeCell ref="C98:C99"/>
    <mergeCell ref="D98:D99"/>
    <mergeCell ref="E98:E99"/>
    <mergeCell ref="F94:F95"/>
    <mergeCell ref="G94:G95"/>
    <mergeCell ref="H94:H95"/>
    <mergeCell ref="G92:G93"/>
    <mergeCell ref="H92:H93"/>
    <mergeCell ref="I92:I93"/>
    <mergeCell ref="J94:J95"/>
    <mergeCell ref="K94:K95"/>
    <mergeCell ref="N94:N95"/>
    <mergeCell ref="O94:O95"/>
    <mergeCell ref="P94:P95"/>
    <mergeCell ref="O92:O93"/>
    <mergeCell ref="P92:P93"/>
    <mergeCell ref="J92:J93"/>
    <mergeCell ref="K92:K93"/>
    <mergeCell ref="N92:N93"/>
    <mergeCell ref="B96:B97"/>
    <mergeCell ref="C96:C97"/>
    <mergeCell ref="D96:D97"/>
    <mergeCell ref="E96:E97"/>
    <mergeCell ref="F96:F97"/>
    <mergeCell ref="I94:I95"/>
    <mergeCell ref="B94:B95"/>
    <mergeCell ref="C94:C95"/>
    <mergeCell ref="D94:D95"/>
    <mergeCell ref="E94:E95"/>
    <mergeCell ref="F90:F91"/>
    <mergeCell ref="G90:G91"/>
    <mergeCell ref="H90:H91"/>
    <mergeCell ref="G88:G89"/>
    <mergeCell ref="H88:H89"/>
    <mergeCell ref="I88:I89"/>
    <mergeCell ref="J90:J91"/>
    <mergeCell ref="K90:K91"/>
    <mergeCell ref="N90:N91"/>
    <mergeCell ref="O90:O91"/>
    <mergeCell ref="P90:P91"/>
    <mergeCell ref="O88:O89"/>
    <mergeCell ref="P88:P89"/>
    <mergeCell ref="J88:J89"/>
    <mergeCell ref="K88:K89"/>
    <mergeCell ref="N88:N89"/>
    <mergeCell ref="B92:B93"/>
    <mergeCell ref="C92:C93"/>
    <mergeCell ref="D92:D93"/>
    <mergeCell ref="E92:E93"/>
    <mergeCell ref="F92:F93"/>
    <mergeCell ref="I90:I91"/>
    <mergeCell ref="B90:B91"/>
    <mergeCell ref="C90:C91"/>
    <mergeCell ref="D90:D91"/>
    <mergeCell ref="E90:E91"/>
    <mergeCell ref="F86:F87"/>
    <mergeCell ref="G86:G87"/>
    <mergeCell ref="H86:H87"/>
    <mergeCell ref="G84:G85"/>
    <mergeCell ref="H84:H85"/>
    <mergeCell ref="I84:I85"/>
    <mergeCell ref="J86:J87"/>
    <mergeCell ref="K86:K87"/>
    <mergeCell ref="N86:N87"/>
    <mergeCell ref="O86:O87"/>
    <mergeCell ref="P86:P87"/>
    <mergeCell ref="O84:O85"/>
    <mergeCell ref="P84:P85"/>
    <mergeCell ref="J84:J85"/>
    <mergeCell ref="K84:K85"/>
    <mergeCell ref="N84:N85"/>
    <mergeCell ref="B88:B89"/>
    <mergeCell ref="C88:C89"/>
    <mergeCell ref="D88:D89"/>
    <mergeCell ref="E88:E89"/>
    <mergeCell ref="F88:F89"/>
    <mergeCell ref="I86:I87"/>
    <mergeCell ref="B86:B87"/>
    <mergeCell ref="C86:C87"/>
    <mergeCell ref="D86:D87"/>
    <mergeCell ref="E86:E87"/>
    <mergeCell ref="F82:F83"/>
    <mergeCell ref="G82:G83"/>
    <mergeCell ref="H82:H83"/>
    <mergeCell ref="G80:G81"/>
    <mergeCell ref="H80:H81"/>
    <mergeCell ref="I80:I81"/>
    <mergeCell ref="J82:J83"/>
    <mergeCell ref="K82:K83"/>
    <mergeCell ref="N82:N83"/>
    <mergeCell ref="O82:O83"/>
    <mergeCell ref="P82:P83"/>
    <mergeCell ref="O80:O81"/>
    <mergeCell ref="P80:P81"/>
    <mergeCell ref="J80:J81"/>
    <mergeCell ref="K80:K81"/>
    <mergeCell ref="N80:N81"/>
    <mergeCell ref="B84:B85"/>
    <mergeCell ref="C84:C85"/>
    <mergeCell ref="D84:D85"/>
    <mergeCell ref="E84:E85"/>
    <mergeCell ref="F84:F85"/>
    <mergeCell ref="I82:I83"/>
    <mergeCell ref="B82:B83"/>
    <mergeCell ref="C82:C83"/>
    <mergeCell ref="D82:D83"/>
    <mergeCell ref="E82:E83"/>
    <mergeCell ref="F78:F79"/>
    <mergeCell ref="G78:G79"/>
    <mergeCell ref="H78:H79"/>
    <mergeCell ref="G76:G77"/>
    <mergeCell ref="H76:H77"/>
    <mergeCell ref="I76:I77"/>
    <mergeCell ref="J78:J79"/>
    <mergeCell ref="K78:K79"/>
    <mergeCell ref="N78:N79"/>
    <mergeCell ref="O78:O79"/>
    <mergeCell ref="P78:P79"/>
    <mergeCell ref="O76:O77"/>
    <mergeCell ref="P76:P77"/>
    <mergeCell ref="J76:J77"/>
    <mergeCell ref="K76:K77"/>
    <mergeCell ref="N76:N77"/>
    <mergeCell ref="B80:B81"/>
    <mergeCell ref="C80:C81"/>
    <mergeCell ref="D80:D81"/>
    <mergeCell ref="E80:E81"/>
    <mergeCell ref="F80:F81"/>
    <mergeCell ref="I78:I79"/>
    <mergeCell ref="B78:B79"/>
    <mergeCell ref="C78:C79"/>
    <mergeCell ref="D78:D79"/>
    <mergeCell ref="E78:E79"/>
    <mergeCell ref="F74:F75"/>
    <mergeCell ref="G74:G75"/>
    <mergeCell ref="H74:H75"/>
    <mergeCell ref="G72:G73"/>
    <mergeCell ref="H72:H73"/>
    <mergeCell ref="I72:I73"/>
    <mergeCell ref="J74:J75"/>
    <mergeCell ref="K74:K75"/>
    <mergeCell ref="N74:N75"/>
    <mergeCell ref="O74:O75"/>
    <mergeCell ref="P74:P75"/>
    <mergeCell ref="O72:O73"/>
    <mergeCell ref="P72:P73"/>
    <mergeCell ref="J72:J73"/>
    <mergeCell ref="K72:K73"/>
    <mergeCell ref="N72:N73"/>
    <mergeCell ref="B76:B77"/>
    <mergeCell ref="C76:C77"/>
    <mergeCell ref="D76:D77"/>
    <mergeCell ref="E76:E77"/>
    <mergeCell ref="F76:F77"/>
    <mergeCell ref="I74:I75"/>
    <mergeCell ref="B74:B75"/>
    <mergeCell ref="C74:C75"/>
    <mergeCell ref="D74:D75"/>
    <mergeCell ref="E74:E75"/>
    <mergeCell ref="F70:F71"/>
    <mergeCell ref="G70:G71"/>
    <mergeCell ref="H70:H71"/>
    <mergeCell ref="G68:G69"/>
    <mergeCell ref="H68:H69"/>
    <mergeCell ref="I68:I69"/>
    <mergeCell ref="J70:J71"/>
    <mergeCell ref="K70:K71"/>
    <mergeCell ref="N70:N71"/>
    <mergeCell ref="O70:O71"/>
    <mergeCell ref="P70:P71"/>
    <mergeCell ref="O68:O69"/>
    <mergeCell ref="P68:P69"/>
    <mergeCell ref="J68:J69"/>
    <mergeCell ref="K68:K69"/>
    <mergeCell ref="N68:N69"/>
    <mergeCell ref="B72:B73"/>
    <mergeCell ref="C72:C73"/>
    <mergeCell ref="D72:D73"/>
    <mergeCell ref="E72:E73"/>
    <mergeCell ref="F72:F73"/>
    <mergeCell ref="I70:I71"/>
    <mergeCell ref="B70:B71"/>
    <mergeCell ref="C70:C71"/>
    <mergeCell ref="D70:D71"/>
    <mergeCell ref="E70:E71"/>
    <mergeCell ref="F66:F67"/>
    <mergeCell ref="G66:G67"/>
    <mergeCell ref="H66:H67"/>
    <mergeCell ref="G64:G65"/>
    <mergeCell ref="H64:H65"/>
    <mergeCell ref="I64:I65"/>
    <mergeCell ref="J66:J67"/>
    <mergeCell ref="K66:K67"/>
    <mergeCell ref="N66:N67"/>
    <mergeCell ref="O66:O67"/>
    <mergeCell ref="P66:P67"/>
    <mergeCell ref="O64:O65"/>
    <mergeCell ref="P64:P65"/>
    <mergeCell ref="J64:J65"/>
    <mergeCell ref="K64:K65"/>
    <mergeCell ref="N64:N65"/>
    <mergeCell ref="B68:B69"/>
    <mergeCell ref="C68:C69"/>
    <mergeCell ref="D68:D69"/>
    <mergeCell ref="E68:E69"/>
    <mergeCell ref="F68:F69"/>
    <mergeCell ref="I66:I67"/>
    <mergeCell ref="B66:B67"/>
    <mergeCell ref="C66:C67"/>
    <mergeCell ref="D66:D67"/>
    <mergeCell ref="E66:E67"/>
    <mergeCell ref="F62:F63"/>
    <mergeCell ref="G62:G63"/>
    <mergeCell ref="H62:H63"/>
    <mergeCell ref="G60:G61"/>
    <mergeCell ref="H60:H61"/>
    <mergeCell ref="I60:I61"/>
    <mergeCell ref="J62:J63"/>
    <mergeCell ref="K62:K63"/>
    <mergeCell ref="N62:N63"/>
    <mergeCell ref="O62:O63"/>
    <mergeCell ref="P62:P63"/>
    <mergeCell ref="O60:O61"/>
    <mergeCell ref="P60:P61"/>
    <mergeCell ref="J60:J61"/>
    <mergeCell ref="K60:K61"/>
    <mergeCell ref="N60:N61"/>
    <mergeCell ref="B64:B65"/>
    <mergeCell ref="C64:C65"/>
    <mergeCell ref="D64:D65"/>
    <mergeCell ref="E64:E65"/>
    <mergeCell ref="F64:F65"/>
    <mergeCell ref="I62:I63"/>
    <mergeCell ref="B62:B63"/>
    <mergeCell ref="C62:C63"/>
    <mergeCell ref="D62:D63"/>
    <mergeCell ref="E62:E63"/>
    <mergeCell ref="F58:F59"/>
    <mergeCell ref="G58:G59"/>
    <mergeCell ref="H58:H59"/>
    <mergeCell ref="G56:G57"/>
    <mergeCell ref="H56:H57"/>
    <mergeCell ref="I56:I57"/>
    <mergeCell ref="J58:J59"/>
    <mergeCell ref="K58:K59"/>
    <mergeCell ref="N58:N59"/>
    <mergeCell ref="O58:O59"/>
    <mergeCell ref="P58:P59"/>
    <mergeCell ref="O56:O57"/>
    <mergeCell ref="P56:P57"/>
    <mergeCell ref="J56:J57"/>
    <mergeCell ref="K56:K57"/>
    <mergeCell ref="N56:N57"/>
    <mergeCell ref="B60:B61"/>
    <mergeCell ref="C60:C61"/>
    <mergeCell ref="D60:D61"/>
    <mergeCell ref="E60:E61"/>
    <mergeCell ref="F60:F61"/>
    <mergeCell ref="I58:I59"/>
    <mergeCell ref="B58:B59"/>
    <mergeCell ref="C58:C59"/>
    <mergeCell ref="D58:D59"/>
    <mergeCell ref="E58:E59"/>
    <mergeCell ref="F54:F55"/>
    <mergeCell ref="G54:G55"/>
    <mergeCell ref="H54:H55"/>
    <mergeCell ref="G52:G53"/>
    <mergeCell ref="H52:H53"/>
    <mergeCell ref="I52:I53"/>
    <mergeCell ref="J54:J55"/>
    <mergeCell ref="K54:K55"/>
    <mergeCell ref="N54:N55"/>
    <mergeCell ref="O54:O55"/>
    <mergeCell ref="P54:P55"/>
    <mergeCell ref="O52:O53"/>
    <mergeCell ref="P52:P53"/>
    <mergeCell ref="J52:J53"/>
    <mergeCell ref="K52:K53"/>
    <mergeCell ref="N52:N53"/>
    <mergeCell ref="B56:B57"/>
    <mergeCell ref="C56:C57"/>
    <mergeCell ref="D56:D57"/>
    <mergeCell ref="E56:E57"/>
    <mergeCell ref="F56:F57"/>
    <mergeCell ref="I54:I55"/>
    <mergeCell ref="B54:B55"/>
    <mergeCell ref="C54:C55"/>
    <mergeCell ref="D54:D55"/>
    <mergeCell ref="E54:E55"/>
    <mergeCell ref="F50:F51"/>
    <mergeCell ref="G50:G51"/>
    <mergeCell ref="H50:H51"/>
    <mergeCell ref="G48:G49"/>
    <mergeCell ref="H48:H49"/>
    <mergeCell ref="I48:I49"/>
    <mergeCell ref="J50:J51"/>
    <mergeCell ref="K50:K51"/>
    <mergeCell ref="N50:N51"/>
    <mergeCell ref="O50:O51"/>
    <mergeCell ref="P50:P51"/>
    <mergeCell ref="O48:O49"/>
    <mergeCell ref="P48:P49"/>
    <mergeCell ref="J48:J49"/>
    <mergeCell ref="K48:K49"/>
    <mergeCell ref="N48:N49"/>
    <mergeCell ref="B52:B53"/>
    <mergeCell ref="C52:C53"/>
    <mergeCell ref="D52:D53"/>
    <mergeCell ref="E52:E53"/>
    <mergeCell ref="F52:F53"/>
    <mergeCell ref="I50:I51"/>
    <mergeCell ref="B50:B51"/>
    <mergeCell ref="C50:C51"/>
    <mergeCell ref="D50:D51"/>
    <mergeCell ref="E50:E51"/>
    <mergeCell ref="F46:F47"/>
    <mergeCell ref="G46:G47"/>
    <mergeCell ref="H46:H47"/>
    <mergeCell ref="G44:G45"/>
    <mergeCell ref="H44:H45"/>
    <mergeCell ref="I44:I45"/>
    <mergeCell ref="J46:J47"/>
    <mergeCell ref="K46:K47"/>
    <mergeCell ref="N46:N47"/>
    <mergeCell ref="O46:O47"/>
    <mergeCell ref="P46:P47"/>
    <mergeCell ref="O44:O45"/>
    <mergeCell ref="P44:P45"/>
    <mergeCell ref="J44:J45"/>
    <mergeCell ref="K44:K45"/>
    <mergeCell ref="N44:N45"/>
    <mergeCell ref="B48:B49"/>
    <mergeCell ref="C48:C49"/>
    <mergeCell ref="D48:D49"/>
    <mergeCell ref="E48:E49"/>
    <mergeCell ref="F48:F49"/>
    <mergeCell ref="I46:I47"/>
    <mergeCell ref="B46:B47"/>
    <mergeCell ref="C46:C47"/>
    <mergeCell ref="D46:D47"/>
    <mergeCell ref="E46:E47"/>
    <mergeCell ref="F42:F43"/>
    <mergeCell ref="G42:G43"/>
    <mergeCell ref="H42:H43"/>
    <mergeCell ref="G40:G41"/>
    <mergeCell ref="H40:H41"/>
    <mergeCell ref="I40:I41"/>
    <mergeCell ref="J42:J43"/>
    <mergeCell ref="K42:K43"/>
    <mergeCell ref="N42:N43"/>
    <mergeCell ref="O42:O43"/>
    <mergeCell ref="P42:P43"/>
    <mergeCell ref="O40:O41"/>
    <mergeCell ref="P40:P41"/>
    <mergeCell ref="J40:J41"/>
    <mergeCell ref="K40:K41"/>
    <mergeCell ref="N40:N41"/>
    <mergeCell ref="B44:B45"/>
    <mergeCell ref="C44:C45"/>
    <mergeCell ref="D44:D45"/>
    <mergeCell ref="E44:E45"/>
    <mergeCell ref="F44:F45"/>
    <mergeCell ref="I42:I43"/>
    <mergeCell ref="B42:B43"/>
    <mergeCell ref="C42:C43"/>
    <mergeCell ref="D42:D43"/>
    <mergeCell ref="E42:E43"/>
    <mergeCell ref="F38:F39"/>
    <mergeCell ref="G38:G39"/>
    <mergeCell ref="H38:H39"/>
    <mergeCell ref="G36:G37"/>
    <mergeCell ref="H36:H37"/>
    <mergeCell ref="I36:I37"/>
    <mergeCell ref="J38:J39"/>
    <mergeCell ref="K38:K39"/>
    <mergeCell ref="N38:N39"/>
    <mergeCell ref="O38:O39"/>
    <mergeCell ref="P38:P39"/>
    <mergeCell ref="O36:O37"/>
    <mergeCell ref="P36:P37"/>
    <mergeCell ref="J36:J37"/>
    <mergeCell ref="K36:K37"/>
    <mergeCell ref="N36:N37"/>
    <mergeCell ref="B40:B41"/>
    <mergeCell ref="C40:C41"/>
    <mergeCell ref="D40:D41"/>
    <mergeCell ref="E40:E41"/>
    <mergeCell ref="F40:F41"/>
    <mergeCell ref="I38:I39"/>
    <mergeCell ref="B38:B39"/>
    <mergeCell ref="C38:C39"/>
    <mergeCell ref="D38:D39"/>
    <mergeCell ref="E38:E39"/>
    <mergeCell ref="F34:F35"/>
    <mergeCell ref="G34:G35"/>
    <mergeCell ref="H34:H35"/>
    <mergeCell ref="G32:G33"/>
    <mergeCell ref="H32:H33"/>
    <mergeCell ref="I32:I33"/>
    <mergeCell ref="J34:J35"/>
    <mergeCell ref="K34:K35"/>
    <mergeCell ref="N34:N35"/>
    <mergeCell ref="O34:O35"/>
    <mergeCell ref="P34:P35"/>
    <mergeCell ref="O32:O33"/>
    <mergeCell ref="P32:P33"/>
    <mergeCell ref="J32:J33"/>
    <mergeCell ref="K32:K33"/>
    <mergeCell ref="N32:N33"/>
    <mergeCell ref="B36:B37"/>
    <mergeCell ref="C36:C37"/>
    <mergeCell ref="D36:D37"/>
    <mergeCell ref="E36:E37"/>
    <mergeCell ref="F36:F37"/>
    <mergeCell ref="I34:I35"/>
    <mergeCell ref="B34:B35"/>
    <mergeCell ref="C34:C35"/>
    <mergeCell ref="D34:D35"/>
    <mergeCell ref="E34:E35"/>
    <mergeCell ref="F30:F31"/>
    <mergeCell ref="G30:G31"/>
    <mergeCell ref="H30:H31"/>
    <mergeCell ref="G28:G29"/>
    <mergeCell ref="H28:H29"/>
    <mergeCell ref="I28:I29"/>
    <mergeCell ref="J30:J31"/>
    <mergeCell ref="K30:K31"/>
    <mergeCell ref="N30:N31"/>
    <mergeCell ref="O30:O31"/>
    <mergeCell ref="P30:P31"/>
    <mergeCell ref="O28:O29"/>
    <mergeCell ref="P28:P29"/>
    <mergeCell ref="J28:J29"/>
    <mergeCell ref="K28:K29"/>
    <mergeCell ref="N28:N29"/>
    <mergeCell ref="B32:B33"/>
    <mergeCell ref="C32:C33"/>
    <mergeCell ref="D32:D33"/>
    <mergeCell ref="E32:E33"/>
    <mergeCell ref="F32:F33"/>
    <mergeCell ref="I30:I31"/>
    <mergeCell ref="B30:B31"/>
    <mergeCell ref="C30:C31"/>
    <mergeCell ref="D30:D31"/>
    <mergeCell ref="E30:E31"/>
    <mergeCell ref="K26:K27"/>
    <mergeCell ref="N26:N27"/>
    <mergeCell ref="O26:O27"/>
    <mergeCell ref="P26:P27"/>
    <mergeCell ref="O24:O25"/>
    <mergeCell ref="P24:P25"/>
    <mergeCell ref="J24:J25"/>
    <mergeCell ref="K24:K25"/>
    <mergeCell ref="N24:N25"/>
    <mergeCell ref="B28:B29"/>
    <mergeCell ref="C28:C29"/>
    <mergeCell ref="D28:D29"/>
    <mergeCell ref="E28:E29"/>
    <mergeCell ref="F28:F29"/>
    <mergeCell ref="I26:I27"/>
    <mergeCell ref="B26:B27"/>
    <mergeCell ref="C26:C27"/>
    <mergeCell ref="D26:D27"/>
    <mergeCell ref="E26:E27"/>
    <mergeCell ref="B24:B25"/>
    <mergeCell ref="C24:C25"/>
    <mergeCell ref="D24:D25"/>
    <mergeCell ref="E24:E25"/>
    <mergeCell ref="F24:F25"/>
    <mergeCell ref="I22:I23"/>
    <mergeCell ref="B22:B23"/>
    <mergeCell ref="C22:C23"/>
    <mergeCell ref="D22:D23"/>
    <mergeCell ref="E22:E23"/>
    <mergeCell ref="F26:F27"/>
    <mergeCell ref="G26:G27"/>
    <mergeCell ref="H26:H27"/>
    <mergeCell ref="G24:G25"/>
    <mergeCell ref="H24:H25"/>
    <mergeCell ref="I24:I25"/>
    <mergeCell ref="J26:J27"/>
    <mergeCell ref="P18:P19"/>
    <mergeCell ref="B20:B21"/>
    <mergeCell ref="C20:C21"/>
    <mergeCell ref="D20:D21"/>
    <mergeCell ref="E20:E21"/>
    <mergeCell ref="F20:F21"/>
    <mergeCell ref="B18:B19"/>
    <mergeCell ref="C18:C19"/>
    <mergeCell ref="D18:D19"/>
    <mergeCell ref="E18:E19"/>
    <mergeCell ref="F22:F23"/>
    <mergeCell ref="G22:G23"/>
    <mergeCell ref="F18:F19"/>
    <mergeCell ref="G18:G19"/>
    <mergeCell ref="H22:H23"/>
    <mergeCell ref="G20:G21"/>
    <mergeCell ref="H20:H21"/>
    <mergeCell ref="I20:I21"/>
    <mergeCell ref="J22:J23"/>
    <mergeCell ref="K22:K23"/>
    <mergeCell ref="N22:N23"/>
    <mergeCell ref="O22:O23"/>
    <mergeCell ref="P22:P23"/>
    <mergeCell ref="O20:O21"/>
    <mergeCell ref="P20:P21"/>
    <mergeCell ref="J20:J21"/>
    <mergeCell ref="K20:K21"/>
    <mergeCell ref="N20:N21"/>
    <mergeCell ref="K16:K17"/>
    <mergeCell ref="N16:N17"/>
    <mergeCell ref="B16:B17"/>
    <mergeCell ref="C16:C17"/>
    <mergeCell ref="D16:D17"/>
    <mergeCell ref="E16:E17"/>
    <mergeCell ref="F16:F17"/>
    <mergeCell ref="H18:H19"/>
    <mergeCell ref="G16:G17"/>
    <mergeCell ref="H16:H17"/>
    <mergeCell ref="I16:I17"/>
    <mergeCell ref="I18:I19"/>
    <mergeCell ref="J16:J17"/>
    <mergeCell ref="J18:J19"/>
    <mergeCell ref="K18:K19"/>
    <mergeCell ref="N18:N19"/>
    <mergeCell ref="O18:O19"/>
    <mergeCell ref="P12:P13"/>
    <mergeCell ref="N10:N11"/>
    <mergeCell ref="O10:O11"/>
    <mergeCell ref="H12:H13"/>
    <mergeCell ref="I12:I13"/>
    <mergeCell ref="J12:J13"/>
    <mergeCell ref="K12:K13"/>
    <mergeCell ref="N12:N13"/>
    <mergeCell ref="B12:B13"/>
    <mergeCell ref="C12:C13"/>
    <mergeCell ref="D12:D13"/>
    <mergeCell ref="E12:E13"/>
    <mergeCell ref="O12:O13"/>
    <mergeCell ref="G12:G13"/>
    <mergeCell ref="N14:N15"/>
    <mergeCell ref="B14:B15"/>
    <mergeCell ref="C14:C15"/>
    <mergeCell ref="D14:D15"/>
    <mergeCell ref="E14:E15"/>
    <mergeCell ref="F14:F15"/>
    <mergeCell ref="G14:G15"/>
    <mergeCell ref="I14:I15"/>
    <mergeCell ref="J14:J15"/>
    <mergeCell ref="K14:K15"/>
    <mergeCell ref="O14:O15"/>
    <mergeCell ref="P14:P15"/>
    <mergeCell ref="F12:F13"/>
    <mergeCell ref="H14:H15"/>
    <mergeCell ref="K7:K9"/>
    <mergeCell ref="L7:M9"/>
    <mergeCell ref="N1:N9"/>
    <mergeCell ref="O1:O9"/>
    <mergeCell ref="P10:P11"/>
    <mergeCell ref="B10:B11"/>
    <mergeCell ref="C10:C11"/>
    <mergeCell ref="D10:D11"/>
    <mergeCell ref="E10:E11"/>
    <mergeCell ref="F10:F11"/>
    <mergeCell ref="G10:G11"/>
    <mergeCell ref="H10:H11"/>
    <mergeCell ref="P1:P2"/>
    <mergeCell ref="P3:P9"/>
    <mergeCell ref="B7:B9"/>
    <mergeCell ref="C7:C9"/>
    <mergeCell ref="D7:D9"/>
    <mergeCell ref="I10:I11"/>
    <mergeCell ref="J10:J11"/>
    <mergeCell ref="K10:K11"/>
    <mergeCell ref="E7:E9"/>
    <mergeCell ref="F7:F9"/>
    <mergeCell ref="G7:G9"/>
    <mergeCell ref="H7:H9"/>
    <mergeCell ref="I7:I9"/>
    <mergeCell ref="J7:J9"/>
  </mergeCells>
  <conditionalFormatting sqref="Q9:GR9">
    <cfRule type="expression" dxfId="1" priority="1">
      <formula>TODAY()=Q9</formula>
    </cfRule>
    <cfRule type="expression" dxfId="0" priority="2">
      <formula>WEEKDAY(Q9)=1</formula>
    </cfRule>
  </conditionalFormatting>
  <dataValidations count="1">
    <dataValidation type="list" allowBlank="1" showInputMessage="1" showErrorMessage="1" sqref="E10:E253" xr:uid="{00000000-0002-0000-0100-000000000000}">
      <formula1>$GT$10:$GT$81</formula1>
    </dataValidation>
  </dataValidations>
  <pageMargins left="0.7" right="0.7" top="0.75" bottom="0.75" header="0.3" footer="0.3"/>
  <pageSetup paperSize="9" orientation="portrait" r:id="rId1"/>
  <ignoredErrors>
    <ignoredError sqref="J10:K253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1°semestre</vt:lpstr>
      <vt:lpstr>2°semestre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M.Carissimi</dc:creator>
  <cp:lastModifiedBy>Stefania Rizzo</cp:lastModifiedBy>
  <dcterms:created xsi:type="dcterms:W3CDTF">2012-11-16T15:45:24Z</dcterms:created>
  <dcterms:modified xsi:type="dcterms:W3CDTF">2023-08-02T13:29:07Z</dcterms:modified>
</cp:coreProperties>
</file>